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Malawi DHS 2015-16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42" i="2"/>
  <c r="L142" i="2"/>
  <c r="K143" i="2"/>
  <c r="L143" i="2"/>
  <c r="K144" i="2"/>
  <c r="L144" i="2"/>
  <c r="K145" i="2"/>
  <c r="L145" i="2"/>
  <c r="K146" i="2"/>
  <c r="L146" i="2"/>
  <c r="K147" i="2"/>
  <c r="L147" i="2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<sst xmlns="http://schemas.openxmlformats.org/spreadsheetml/2006/main" count="1032" uniqueCount="213">
  <si>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</si>
  <si>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</si>
  <si>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</si>
  <si>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</si>
  <si>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</si>
  <si>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</si>
  <si>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</si>
  <si>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</si>
  <si>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</si>
  <si>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</si>
  <si>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</si>
  <si>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</si>
  <si>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</si>
  <si>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</si>
  <si>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</si>
  <si>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</si>
  <si>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</si>
  <si>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</si>
  <si>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</si>
  <si>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</si>
  <si>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</si>
  <si>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</si>
  <si>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</si>
  <si>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</si>
  <si>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</si>
  <si>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</si>
  <si>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</si>
  <si>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</si>
  <si>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</si>
  <si>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</si>
  <si>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</si>
  <si>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</si>
  <si>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</si>
  <si>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</si>
  <si>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</si>
  <si>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</si>
  <si>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</si>
  <si>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</si>
  <si>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</si>
  <si>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</si>
  <si>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</si>
  <si>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</si>
  <si>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</si>
  <si>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</si>
  <si>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</si>
  <si>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</si>
  <si>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</si>
  <si>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</si>
  <si>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</si>
  <si>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</si>
  <si>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</si>
  <si>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</si>
  <si>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</si>
  <si>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</si>
  <si>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</si>
  <si>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</si>
  <si>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</si>
  <si>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</si>
  <si>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</si>
  <si>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</si>
  <si>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</si>
  <si>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</si>
  <si>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</si>
  <si>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</si>
  <si>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</si>
  <si>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</si>
  <si>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</si>
  <si>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</si>
  <si>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</si>
  <si>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</si>
  <si>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</si>
  <si>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</si>
  <si>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</si>
  <si>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</si>
  <si>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</si>
  <si>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</si>
  <si>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</si>
  <si>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</si>
  <si>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</si>
  <si>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</si>
  <si>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</si>
  <si>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</si>
  <si>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</si>
  <si>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</si>
  <si>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</si>
  <si>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</si>
  <si>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</si>
  <si>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</si>
  <si>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</si>
  <si>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</si>
  <si>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</si>
  <si>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</si>
  <si>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</si>
  <si>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</si>
  <si>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QH109_41_sh Type of toilet facility: Bucket toilet - shared</t>
  </si>
  <si>
    <t>QH109_51_sh Type of toilet facility: Hanging toilet/hanging latrine - shared</t>
  </si>
  <si>
    <t>QH109_96_sh Type of toilet facility: Other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</si>
  <si>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</si>
  <si>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</si>
  <si>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</si>
  <si>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</si>
  <si>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</si>
  <si>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</si>
  <si>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</si>
  <si>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</si>
  <si>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</t>
  </si>
  <si>
    <t>QH113_10 Type of cooking fuel: Agricultural crop</t>
  </si>
  <si>
    <t>QH113_11 Type of cooking fuel: Animal dung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</si>
  <si>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</si>
  <si>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</si>
  <si>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</si>
  <si>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</si>
  <si>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</si>
  <si>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</si>
  <si>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</si>
  <si>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</si>
  <si>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Koloboyi</t>
  </si>
  <si>
    <t>QH121H Paraffin lamp</t>
  </si>
  <si>
    <t>QH121I Lamp torch</t>
  </si>
  <si>
    <t>QH121J Bed with a mattras</t>
  </si>
  <si>
    <t>QH121K Sofa set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</si>
  <si>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</si>
  <si>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</si>
  <si>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</si>
  <si>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</si>
  <si>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</si>
  <si>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</si>
  <si>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</si>
  <si>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QH123 Bank account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</si>
  <si>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</si>
  <si>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</si>
  <si>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</si>
  <si>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</si>
  <si>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</si>
  <si>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</si>
  <si>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</si>
  <si>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</si>
  <si>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</si>
  <si>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</si>
  <si>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QH143_11 Main roof material: No roof</t>
  </si>
  <si>
    <t>QH143_12 Main roof material: Thatch/palm leaf</t>
  </si>
  <si>
    <t>QH143_13 Main roof material: Sod</t>
  </si>
  <si>
    <t>QH143_21 Main roof material: Rustic mat</t>
  </si>
  <si>
    <t>QH143_22 Main roof material: Palm/bamboo</t>
  </si>
  <si>
    <t>QH143_23 Main roof material: Wood planks</t>
  </si>
  <si>
    <t>QH143_24 Main roof material: Cardboard</t>
  </si>
  <si>
    <t>QH143_31 Main roof material: Metal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</si>
  <si>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</si>
  <si>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</si>
  <si>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</si>
  <si>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</si>
  <si>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QH143_36 Main roof material: Roofing shingles</t>
  </si>
  <si>
    <t>QH143_96 Main roof material: Other</t>
  </si>
  <si>
    <t>QH144_11 Main wall material: No walls</t>
  </si>
  <si>
    <t>QH144_12 Main wall material: Cane/palm/trunks</t>
  </si>
  <si>
    <t>QH144_13 Main wall material: Dirt</t>
  </si>
  <si>
    <t>QH144_21 Main wall material: Pole with mud</t>
  </si>
  <si>
    <t>QH144_22 Main wall material: Stone with mud</t>
  </si>
  <si>
    <t>QH144_23 Main wall material: Uncovered adobe</t>
  </si>
  <si>
    <t>QH144_24 Main wall material: Plywood</t>
  </si>
  <si>
    <t>QH144_25 Main wall material: Cardboard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</si>
  <si>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</si>
  <si>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</si>
  <si>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</si>
  <si>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</si>
  <si>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</si>
  <si>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Covered adobe</t>
  </si>
  <si>
    <t>QH144_36 Main wall material: Wood planks/shingles</t>
  </si>
  <si>
    <t>QH144_96 Main wall material: Other</t>
  </si>
  <si>
    <t>DOMESTIC Domestic staff</t>
  </si>
  <si>
    <t>HOUSE Owns a house</t>
  </si>
  <si>
    <t>LAND Owns land</t>
  </si>
  <si>
    <t>memsleep Number of members per sleeping room</t>
  </si>
  <si>
    <t>QH118A_0 Milk cows/bulls: None</t>
  </si>
  <si>
    <t>QH118A_1 Milk cows/bulls: 1-4</t>
  </si>
  <si>
    <t>QH118A_2 Milk cows/bulls: 5-9</t>
  </si>
  <si>
    <t>QH118A_3 Milk cows/bulls: 10+</t>
  </si>
  <si>
    <t>QH118B_0 Other cattle: None</t>
  </si>
  <si>
    <t>QH118B_1 Other cattle: 1-4</t>
  </si>
  <si>
    <t>QH118B_2 Other cattle: 5-9</t>
  </si>
  <si>
    <t>QH118B_3 Other cattle: 10+</t>
  </si>
  <si>
    <t>QH118C_0 Donkeys/mules: None</t>
  </si>
  <si>
    <t>QH118C_1 Donkeys/mules: 1-4</t>
  </si>
  <si>
    <t>QH118C_2 Donkeys/mules: 5-9</t>
  </si>
  <si>
    <t>QH118C_3 Donkeys/mules: 10+</t>
  </si>
  <si>
    <t>QH118D_0 Goats: None</t>
  </si>
  <si>
    <t>QH118D_1 Goats: 1-4</t>
  </si>
  <si>
    <t>QH118D_2 Goats: 5-9</t>
  </si>
  <si>
    <t>QH118D_3 Goats: 10+</t>
  </si>
  <si>
    <t>QH118E_0 Sheep: None</t>
  </si>
  <si>
    <t>QH118E_1 Sheep: 1-4</t>
  </si>
  <si>
    <t>QH118E_2 Sheep: 5-9</t>
  </si>
  <si>
    <t>QH118E_3 Sheep: 10+</t>
  </si>
  <si>
    <t>QH118F_0 Pigs: None</t>
  </si>
  <si>
    <t>QH118F_1 Pigs: 1-4</t>
  </si>
  <si>
    <t>QH118F_2 Pigs: 5-9</t>
  </si>
  <si>
    <t>QH118F_3 Pigs: 10+</t>
  </si>
  <si>
    <t>QH118G_0 Chickens: None</t>
  </si>
  <si>
    <t>QH118G_1 Chickens: 1-9</t>
  </si>
  <si>
    <t>QH118G_2 Chickens: 10-29</t>
  </si>
  <si>
    <t>QH118G_3 Chickens: 30+</t>
  </si>
  <si>
    <t>QH118H_0 Other poultry: None</t>
  </si>
  <si>
    <t>QH118H_1 Other poultry: 1-9</t>
  </si>
  <si>
    <t>QH118H_2 Other poultry: 10-29</t>
  </si>
  <si>
    <t>QH118H_3 Other poultry: 30+</t>
  </si>
  <si>
    <t>landarea</t>
  </si>
  <si>
    <t>(Constant)</t>
  </si>
  <si>
    <t>rurscore Rural wealth score</t>
  </si>
  <si>
    <t xml:space="preserve">a. Dependent Variable: comscore Common wealth score
</t>
  </si>
  <si>
    <t xml:space="preserve">Combined Score= -.286 + .667 * Rural Score </t>
  </si>
  <si>
    <t>urbscore Urban wealth score</t>
  </si>
  <si>
    <t>Combined Score= 1.224 + 1.174 * Urban Score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</si>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</sst>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4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166" fontId="5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165" fontId="5" fillId="0" borderId="9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4" fillId="0" borderId="13" xfId="2" applyBorder="1" applyAlignment="1">
      <alignment horizontal="center" vertical="center" wrapText="1"/>
    </xf>
    <xf numFmtId="0" fontId="5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wrapText="1"/>
    </xf>
    <xf numFmtId="0" fontId="5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vertical="center"/>
    </xf>
    <xf numFmtId="0" fontId="4" fillId="0" borderId="0" xfId="2"/>
    <xf numFmtId="0" fontId="4" fillId="0" borderId="12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wrapText="1"/>
    </xf>
    <xf numFmtId="0" fontId="5" fillId="0" borderId="21" xfId="2" applyFont="1" applyBorder="1" applyAlignment="1">
      <alignment horizontal="center" wrapText="1"/>
    </xf>
    <xf numFmtId="0" fontId="5" fillId="0" borderId="22" xfId="2" applyFont="1" applyBorder="1" applyAlignment="1">
      <alignment horizontal="center" wrapText="1"/>
    </xf>
    <xf numFmtId="0" fontId="5" fillId="0" borderId="6" xfId="2" applyFont="1" applyBorder="1" applyAlignment="1">
      <alignment horizontal="left" vertical="top" wrapText="1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5" fillId="0" borderId="12" xfId="2" applyFont="1" applyBorder="1" applyAlignment="1">
      <alignment horizontal="left" vertical="top" wrapText="1"/>
    </xf>
    <xf numFmtId="165" fontId="5" fillId="0" borderId="28" xfId="2" applyNumberFormat="1" applyFont="1" applyBorder="1" applyAlignment="1">
      <alignment horizontal="right" vertical="top"/>
    </xf>
    <xf numFmtId="165" fontId="5" fillId="0" borderId="29" xfId="2" applyNumberFormat="1" applyFont="1" applyBorder="1" applyAlignment="1">
      <alignment horizontal="right" vertical="top"/>
    </xf>
    <xf numFmtId="165" fontId="5" fillId="0" borderId="3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center" vertical="center"/>
    </xf>
    <xf numFmtId="165" fontId="5" fillId="0" borderId="24" xfId="2" applyNumberFormat="1" applyFont="1" applyBorder="1" applyAlignment="1">
      <alignment horizontal="center" vertical="center"/>
    </xf>
    <xf numFmtId="165" fontId="5" fillId="0" borderId="25" xfId="2" applyNumberFormat="1" applyFont="1" applyBorder="1" applyAlignment="1">
      <alignment horizontal="center" vertical="center"/>
    </xf>
    <xf numFmtId="165" fontId="5" fillId="0" borderId="26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5" fillId="0" borderId="27" xfId="2" applyNumberFormat="1" applyFont="1" applyBorder="1" applyAlignment="1">
      <alignment horizontal="center" vertical="center"/>
    </xf>
    <xf numFmtId="165" fontId="5" fillId="0" borderId="28" xfId="2" applyNumberFormat="1" applyFont="1" applyBorder="1" applyAlignment="1">
      <alignment horizontal="center" vertical="center"/>
    </xf>
    <xf numFmtId="165" fontId="5" fillId="0" borderId="29" xfId="2" applyNumberFormat="1" applyFont="1" applyBorder="1" applyAlignment="1">
      <alignment horizontal="center" vertical="center"/>
    </xf>
    <xf numFmtId="165" fontId="5" fillId="0" borderId="30" xfId="2" applyNumberFormat="1" applyFont="1" applyBorder="1" applyAlignment="1">
      <alignment horizontal="center" vertical="center"/>
    </xf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wrapText="1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4" fillId="0" borderId="29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33" xfId="2" applyFont="1" applyBorder="1" applyAlignment="1">
      <alignment horizontal="left" vertical="top" wrapText="1"/>
    </xf>
    <xf numFmtId="0" fontId="4" fillId="0" borderId="24" xfId="2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0" xfId="3"/>
    <xf numFmtId="0" fontId="4" fillId="0" borderId="13" xfId="3" applyBorder="1" applyAlignment="1">
      <alignment horizontal="center" vertical="center" wrapText="1"/>
    </xf>
    <xf numFmtId="0" fontId="5" fillId="0" borderId="6" xfId="3" applyFont="1" applyBorder="1" applyAlignment="1">
      <alignment horizontal="center" wrapText="1"/>
    </xf>
    <xf numFmtId="0" fontId="4" fillId="0" borderId="12" xfId="3" applyFont="1" applyBorder="1" applyAlignment="1">
      <alignment horizontal="center" vertical="center"/>
    </xf>
    <xf numFmtId="0" fontId="5" fillId="0" borderId="34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0" fontId="5" fillId="0" borderId="12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/>
    </xf>
    <xf numFmtId="0" fontId="4" fillId="0" borderId="13" xfId="3" applyBorder="1" applyAlignment="1">
      <alignment horizontal="center" vertical="center" wrapText="1"/>
    </xf>
    <xf numFmtId="0" fontId="5" fillId="0" borderId="35" xfId="3" applyFont="1" applyBorder="1" applyAlignment="1">
      <alignment horizontal="center" wrapText="1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 wrapText="1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35" xfId="4" applyFont="1" applyBorder="1" applyAlignment="1">
      <alignment horizontal="center" wrapText="1"/>
    </xf>
    <xf numFmtId="0" fontId="5" fillId="0" borderId="31" xfId="4" applyFont="1" applyBorder="1" applyAlignment="1">
      <alignment horizontal="center" wrapText="1"/>
    </xf>
    <xf numFmtId="0" fontId="5" fillId="0" borderId="32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0" fontId="5" fillId="0" borderId="12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wrapText="1"/>
    </xf>
    <xf numFmtId="164" fontId="5" fillId="0" borderId="23" xfId="3" applyNumberFormat="1" applyFont="1" applyBorder="1" applyAlignment="1">
      <alignment horizontal="center" vertical="center"/>
    </xf>
    <xf numFmtId="165" fontId="5" fillId="0" borderId="24" xfId="3" applyNumberFormat="1" applyFont="1" applyBorder="1" applyAlignment="1">
      <alignment horizontal="center" vertical="center"/>
    </xf>
    <xf numFmtId="166" fontId="5" fillId="0" borderId="24" xfId="3" applyNumberFormat="1" applyFont="1" applyBorder="1" applyAlignment="1">
      <alignment horizontal="center" vertical="center"/>
    </xf>
    <xf numFmtId="166" fontId="5" fillId="0" borderId="25" xfId="3" applyNumberFormat="1" applyFont="1" applyBorder="1" applyAlignment="1">
      <alignment horizontal="center" vertical="center"/>
    </xf>
    <xf numFmtId="164" fontId="5" fillId="0" borderId="26" xfId="3" applyNumberFormat="1" applyFont="1" applyBorder="1" applyAlignment="1">
      <alignment horizontal="center" vertical="center"/>
    </xf>
    <xf numFmtId="165" fontId="5" fillId="0" borderId="1" xfId="3" applyNumberFormat="1" applyFont="1" applyBorder="1" applyAlignment="1">
      <alignment horizontal="center" vertical="center"/>
    </xf>
    <xf numFmtId="166" fontId="5" fillId="0" borderId="1" xfId="3" applyNumberFormat="1" applyFont="1" applyBorder="1" applyAlignment="1">
      <alignment horizontal="center" vertical="center"/>
    </xf>
    <xf numFmtId="166" fontId="5" fillId="0" borderId="27" xfId="3" applyNumberFormat="1" applyFont="1" applyBorder="1" applyAlignment="1">
      <alignment horizontal="center" vertical="center"/>
    </xf>
    <xf numFmtId="167" fontId="5" fillId="0" borderId="26" xfId="3" applyNumberFormat="1" applyFont="1" applyBorder="1" applyAlignment="1">
      <alignment horizontal="center" vertical="center"/>
    </xf>
    <xf numFmtId="168" fontId="5" fillId="0" borderId="1" xfId="3" applyNumberFormat="1" applyFont="1" applyBorder="1" applyAlignment="1">
      <alignment horizontal="center" vertical="center"/>
    </xf>
    <xf numFmtId="167" fontId="5" fillId="0" borderId="28" xfId="3" applyNumberFormat="1" applyFont="1" applyBorder="1" applyAlignment="1">
      <alignment horizontal="center" vertical="center"/>
    </xf>
    <xf numFmtId="168" fontId="5" fillId="0" borderId="29" xfId="3" applyNumberFormat="1" applyFont="1" applyBorder="1" applyAlignment="1">
      <alignment horizontal="center" vertical="center"/>
    </xf>
    <xf numFmtId="166" fontId="5" fillId="0" borderId="29" xfId="3" applyNumberFormat="1" applyFont="1" applyBorder="1" applyAlignment="1">
      <alignment horizontal="center" vertical="center"/>
    </xf>
    <xf numFmtId="166" fontId="5" fillId="0" borderId="30" xfId="3" applyNumberFormat="1" applyFont="1" applyBorder="1" applyAlignment="1">
      <alignment horizontal="center" vertical="center"/>
    </xf>
    <xf numFmtId="165" fontId="5" fillId="0" borderId="6" xfId="3" applyNumberFormat="1" applyFont="1" applyBorder="1" applyAlignment="1">
      <alignment horizontal="center" vertical="center"/>
    </xf>
    <xf numFmtId="165" fontId="5" fillId="0" borderId="9" xfId="3" applyNumberFormat="1" applyFont="1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/>
    </xf>
    <xf numFmtId="164" fontId="5" fillId="0" borderId="23" xfId="4" applyNumberFormat="1" applyFont="1" applyBorder="1" applyAlignment="1">
      <alignment horizontal="center" vertical="top"/>
    </xf>
    <xf numFmtId="165" fontId="5" fillId="0" borderId="24" xfId="4" applyNumberFormat="1" applyFont="1" applyBorder="1" applyAlignment="1">
      <alignment horizontal="center" vertical="top"/>
    </xf>
    <xf numFmtId="166" fontId="5" fillId="0" borderId="24" xfId="4" applyNumberFormat="1" applyFont="1" applyBorder="1" applyAlignment="1">
      <alignment horizontal="center" vertical="top"/>
    </xf>
    <xf numFmtId="166" fontId="5" fillId="0" borderId="25" xfId="4" applyNumberFormat="1" applyFont="1" applyBorder="1" applyAlignment="1">
      <alignment horizontal="center" vertical="top"/>
    </xf>
    <xf numFmtId="164" fontId="5" fillId="0" borderId="26" xfId="4" applyNumberFormat="1" applyFont="1" applyBorder="1" applyAlignment="1">
      <alignment horizontal="center" vertical="top"/>
    </xf>
    <xf numFmtId="165" fontId="5" fillId="0" borderId="1" xfId="4" applyNumberFormat="1" applyFont="1" applyBorder="1" applyAlignment="1">
      <alignment horizontal="center" vertical="top"/>
    </xf>
    <xf numFmtId="166" fontId="5" fillId="0" borderId="1" xfId="4" applyNumberFormat="1" applyFont="1" applyBorder="1" applyAlignment="1">
      <alignment horizontal="center" vertical="top"/>
    </xf>
    <xf numFmtId="166" fontId="5" fillId="0" borderId="27" xfId="4" applyNumberFormat="1" applyFont="1" applyBorder="1" applyAlignment="1">
      <alignment horizontal="center" vertical="top"/>
    </xf>
    <xf numFmtId="167" fontId="5" fillId="0" borderId="26" xfId="4" applyNumberFormat="1" applyFont="1" applyBorder="1" applyAlignment="1">
      <alignment horizontal="center" vertical="top"/>
    </xf>
    <xf numFmtId="168" fontId="5" fillId="0" borderId="1" xfId="4" applyNumberFormat="1" applyFont="1" applyBorder="1" applyAlignment="1">
      <alignment horizontal="center" vertical="top"/>
    </xf>
    <xf numFmtId="167" fontId="5" fillId="0" borderId="28" xfId="4" applyNumberFormat="1" applyFont="1" applyBorder="1" applyAlignment="1">
      <alignment horizontal="center" vertical="top"/>
    </xf>
    <xf numFmtId="168" fontId="5" fillId="0" borderId="29" xfId="4" applyNumberFormat="1" applyFont="1" applyBorder="1" applyAlignment="1">
      <alignment horizontal="center" vertical="top"/>
    </xf>
    <xf numFmtId="166" fontId="5" fillId="0" borderId="29" xfId="4" applyNumberFormat="1" applyFont="1" applyBorder="1" applyAlignment="1">
      <alignment horizontal="center" vertical="top"/>
    </xf>
    <xf numFmtId="166" fontId="5" fillId="0" borderId="30" xfId="4" applyNumberFormat="1" applyFont="1" applyBorder="1" applyAlignment="1">
      <alignment horizontal="center" vertical="top"/>
    </xf>
    <xf numFmtId="165" fontId="5" fillId="0" borderId="6" xfId="4" applyNumberFormat="1" applyFont="1" applyBorder="1" applyAlignment="1">
      <alignment horizontal="center" vertical="center"/>
    </xf>
    <xf numFmtId="165" fontId="5" fillId="0" borderId="9" xfId="4" applyNumberFormat="1" applyFont="1" applyBorder="1" applyAlignment="1">
      <alignment horizontal="center" vertical="center"/>
    </xf>
    <xf numFmtId="165" fontId="5" fillId="0" borderId="12" xfId="4" applyNumberFormat="1" applyFont="1" applyBorder="1" applyAlignment="1">
      <alignment horizontal="center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35" xfId="1" applyFont="1" applyBorder="1" applyAlignment="1">
      <alignment horizontal="center" wrapText="1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/>
    </xf>
    <xf numFmtId="0" fontId="4" fillId="0" borderId="0" xfId="1"/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wrapText="1"/>
    </xf>
    <xf numFmtId="0" fontId="5" fillId="0" borderId="0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/>
    </xf>
    <xf numFmtId="165" fontId="5" fillId="0" borderId="24" xfId="1" applyNumberFormat="1" applyFont="1" applyBorder="1" applyAlignment="1">
      <alignment horizontal="center" vertical="center"/>
    </xf>
    <xf numFmtId="166" fontId="5" fillId="0" borderId="24" xfId="1" applyNumberFormat="1" applyFont="1" applyBorder="1" applyAlignment="1">
      <alignment horizontal="center" vertical="center"/>
    </xf>
    <xf numFmtId="166" fontId="5" fillId="0" borderId="25" xfId="1" applyNumberFormat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166" fontId="5" fillId="0" borderId="27" xfId="1" applyNumberFormat="1" applyFont="1" applyBorder="1" applyAlignment="1">
      <alignment horizontal="center" vertical="center"/>
    </xf>
    <xf numFmtId="164" fontId="5" fillId="0" borderId="28" xfId="1" applyNumberFormat="1" applyFont="1" applyBorder="1" applyAlignment="1">
      <alignment horizontal="center" vertical="center"/>
    </xf>
    <xf numFmtId="165" fontId="5" fillId="0" borderId="29" xfId="1" applyNumberFormat="1" applyFont="1" applyBorder="1" applyAlignment="1">
      <alignment horizontal="center" vertical="center"/>
    </xf>
    <xf numFmtId="166" fontId="5" fillId="0" borderId="29" xfId="1" applyNumberFormat="1" applyFont="1" applyBorder="1" applyAlignment="1">
      <alignment horizontal="center" vertical="center"/>
    </xf>
    <xf numFmtId="166" fontId="5" fillId="0" borderId="30" xfId="1" applyNumberFormat="1" applyFont="1" applyBorder="1" applyAlignment="1">
      <alignment horizontal="center" vertical="center"/>
    </xf>
    <xf numFmtId="165" fontId="5" fillId="0" borderId="6" xfId="1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horizontal="center" vertical="center"/>
    </xf>
    <xf numFmtId="165" fontId="5" fillId="0" borderId="12" xfId="1" applyNumberFormat="1" applyFont="1" applyBorder="1" applyAlignment="1">
      <alignment horizontal="center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48</xdr:row>
      <xdr:rowOff>142875</xdr:rowOff>
    </xdr:from>
    <xdr:to>
      <xdr:col>11</xdr:col>
      <xdr:colOff>363921</xdr:colOff>
      <xdr:row>81</xdr:row>
      <xdr:rowOff>9525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0210800"/>
          <a:ext cx="7850571" cy="615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workbookViewId="0">
      <selection activeCell="I1" sqref="I1:I1048576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7" t="s">
        <v>6</v>
      </c>
      <c r="I2" s="135"/>
      <c r="J2" s="144"/>
    </row>
    <row r="3" spans="1:12" ht="15.75" thickBot="1" x14ac:dyDescent="0.25">
      <c r="B3" s="7" t="s">
        <v>0</v>
      </c>
      <c r="C3" s="135"/>
      <c r="D3" s="135"/>
      <c r="E3" s="135"/>
      <c r="F3" s="135"/>
      <c r="H3" s="145" t="s">
        <v>48</v>
      </c>
      <c r="I3" s="146" t="s">
        <v>4</v>
      </c>
      <c r="J3" s="144"/>
      <c r="K3" s="6" t="s">
        <v>8</v>
      </c>
      <c r="L3" s="6"/>
    </row>
    <row r="4" spans="1:12" ht="26.25" thickBot="1" x14ac:dyDescent="0.25">
      <c r="B4" s="136" t="s">
        <v>48</v>
      </c>
      <c r="C4" s="137" t="s">
        <v>1</v>
      </c>
      <c r="D4" s="138" t="s">
        <v>46</v>
      </c>
      <c r="E4" s="138" t="s">
        <v>47</v>
      </c>
      <c r="F4" s="139" t="s">
        <v>2</v>
      </c>
      <c r="H4" s="147"/>
      <c r="I4" s="148" t="s">
        <v>5</v>
      </c>
      <c r="J4" s="144"/>
      <c r="K4" s="2" t="s">
        <v>9</v>
      </c>
      <c r="L4" s="2" t="s">
        <v>10</v>
      </c>
    </row>
    <row r="5" spans="1:12" ht="24" x14ac:dyDescent="0.2">
      <c r="B5" s="140" t="s">
        <v>57</v>
      </c>
      <c r="C5" s="151">
        <v>2.9020143393649708E-2</v>
      </c>
      <c r="D5" s="152">
        <v>0.16786614798176097</v>
      </c>
      <c r="E5" s="153">
        <v>26361</v>
      </c>
      <c r="F5" s="154">
        <v>0</v>
      </c>
      <c r="H5" s="140" t="s">
        <v>57</v>
      </c>
      <c r="I5" s="161">
        <v>5.2796964606041372E-2</v>
      </c>
      <c r="J5" s="144"/>
      <c r="K5" s="3">
        <f>((1-C5)/D5)*I5</f>
        <v>0.30539087087406469</v>
      </c>
      <c r="L5" s="3">
        <f>((0-C5)/D5)*I5</f>
        <v>-9.1273642842107944E-3</v>
      </c>
    </row>
    <row r="6" spans="1:12" ht="24" x14ac:dyDescent="0.2">
      <c r="B6" s="141" t="s">
        <v>58</v>
      </c>
      <c r="C6" s="155">
        <v>8.4367057395394712E-2</v>
      </c>
      <c r="D6" s="4">
        <v>0.27794277751055668</v>
      </c>
      <c r="E6" s="5">
        <v>26361</v>
      </c>
      <c r="F6" s="156">
        <v>0</v>
      </c>
      <c r="H6" s="141" t="s">
        <v>58</v>
      </c>
      <c r="I6" s="162">
        <v>5.5226032869602905E-2</v>
      </c>
      <c r="J6" s="144"/>
      <c r="K6" s="3">
        <f t="shared" ref="K6:K16" si="0">((1-C6)/D6)*I6</f>
        <v>0.181932322320743</v>
      </c>
      <c r="L6" s="3">
        <f t="shared" ref="L6:L69" si="1">((0-C6)/D6)*I6</f>
        <v>-1.6763370959163627E-2</v>
      </c>
    </row>
    <row r="7" spans="1:12" ht="24" x14ac:dyDescent="0.2">
      <c r="B7" s="141" t="s">
        <v>59</v>
      </c>
      <c r="C7" s="155">
        <v>4.1386897310420709E-2</v>
      </c>
      <c r="D7" s="4">
        <v>0.19918716606682924</v>
      </c>
      <c r="E7" s="5">
        <v>26361</v>
      </c>
      <c r="F7" s="156">
        <v>0</v>
      </c>
      <c r="H7" s="141" t="s">
        <v>59</v>
      </c>
      <c r="I7" s="162">
        <v>1.3894645344190595E-2</v>
      </c>
      <c r="J7" s="144"/>
      <c r="K7" s="3">
        <f t="shared" si="0"/>
        <v>6.6869715289272269E-2</v>
      </c>
      <c r="L7" s="3">
        <f t="shared" si="1"/>
        <v>-2.8870146173563932E-3</v>
      </c>
    </row>
    <row r="8" spans="1:12" ht="24" x14ac:dyDescent="0.2">
      <c r="B8" s="141" t="s">
        <v>60</v>
      </c>
      <c r="C8" s="155">
        <v>9.7264898903683478E-2</v>
      </c>
      <c r="D8" s="4">
        <v>0.29632375759894991</v>
      </c>
      <c r="E8" s="5">
        <v>26361</v>
      </c>
      <c r="F8" s="156">
        <v>0</v>
      </c>
      <c r="H8" s="141" t="s">
        <v>60</v>
      </c>
      <c r="I8" s="162">
        <v>1.0369049464868395E-2</v>
      </c>
      <c r="J8" s="144"/>
      <c r="K8" s="3">
        <f t="shared" si="0"/>
        <v>3.1588776386972515E-2</v>
      </c>
      <c r="L8" s="3">
        <f t="shared" si="1"/>
        <v>-3.4035224043449824E-3</v>
      </c>
    </row>
    <row r="9" spans="1:12" ht="24" x14ac:dyDescent="0.2">
      <c r="B9" s="141" t="s">
        <v>61</v>
      </c>
      <c r="C9" s="155">
        <v>0.58279276203482411</v>
      </c>
      <c r="D9" s="4">
        <v>0.49310707009928795</v>
      </c>
      <c r="E9" s="5">
        <v>26361</v>
      </c>
      <c r="F9" s="156">
        <v>0</v>
      </c>
      <c r="H9" s="141" t="s">
        <v>61</v>
      </c>
      <c r="I9" s="162">
        <v>-4.4914048591159744E-2</v>
      </c>
      <c r="J9" s="144"/>
      <c r="K9" s="3">
        <f t="shared" si="0"/>
        <v>-3.8000806102371304E-2</v>
      </c>
      <c r="L9" s="3">
        <f t="shared" si="1"/>
        <v>5.3082959097174955E-2</v>
      </c>
    </row>
    <row r="10" spans="1:12" ht="24" x14ac:dyDescent="0.2">
      <c r="B10" s="141" t="s">
        <v>62</v>
      </c>
      <c r="C10" s="155">
        <v>3.197905997496301E-2</v>
      </c>
      <c r="D10" s="4">
        <v>0.17594764581638034</v>
      </c>
      <c r="E10" s="5">
        <v>26361</v>
      </c>
      <c r="F10" s="156">
        <v>0</v>
      </c>
      <c r="H10" s="141" t="s">
        <v>62</v>
      </c>
      <c r="I10" s="162">
        <v>-5.2388300728578949E-3</v>
      </c>
      <c r="J10" s="144"/>
      <c r="K10" s="3">
        <f t="shared" si="0"/>
        <v>-2.8822762522504899E-2</v>
      </c>
      <c r="L10" s="3">
        <f t="shared" si="1"/>
        <v>9.5217449668750002E-4</v>
      </c>
    </row>
    <row r="11" spans="1:12" ht="24" x14ac:dyDescent="0.2">
      <c r="B11" s="141" t="s">
        <v>63</v>
      </c>
      <c r="C11" s="155">
        <v>7.6666287318387011E-2</v>
      </c>
      <c r="D11" s="4">
        <v>0.26606625708874004</v>
      </c>
      <c r="E11" s="5">
        <v>26361</v>
      </c>
      <c r="F11" s="156">
        <v>0</v>
      </c>
      <c r="H11" s="141" t="s">
        <v>63</v>
      </c>
      <c r="I11" s="162">
        <v>-1.5901083213637573E-2</v>
      </c>
      <c r="J11" s="144"/>
      <c r="K11" s="3">
        <f t="shared" si="0"/>
        <v>-5.5181766977728489E-2</v>
      </c>
      <c r="L11" s="3">
        <f t="shared" si="1"/>
        <v>4.5818550148721965E-3</v>
      </c>
    </row>
    <row r="12" spans="1:12" ht="24" x14ac:dyDescent="0.2">
      <c r="B12" s="141" t="s">
        <v>64</v>
      </c>
      <c r="C12" s="155">
        <v>2.5416334736921968E-3</v>
      </c>
      <c r="D12" s="4">
        <v>5.0351462223051556E-2</v>
      </c>
      <c r="E12" s="5">
        <v>26361</v>
      </c>
      <c r="F12" s="156">
        <v>0</v>
      </c>
      <c r="H12" s="141" t="s">
        <v>64</v>
      </c>
      <c r="I12" s="162">
        <v>-1.2212574098898646E-3</v>
      </c>
      <c r="J12" s="144"/>
      <c r="K12" s="3">
        <f t="shared" si="0"/>
        <v>-2.4193009843102579E-2</v>
      </c>
      <c r="L12" s="3">
        <f t="shared" si="1"/>
        <v>6.1646446318090544E-5</v>
      </c>
    </row>
    <row r="13" spans="1:12" ht="24" x14ac:dyDescent="0.2">
      <c r="B13" s="141" t="s">
        <v>65</v>
      </c>
      <c r="C13" s="155">
        <v>1.0470012518493228E-2</v>
      </c>
      <c r="D13" s="4">
        <v>0.10178793833715966</v>
      </c>
      <c r="E13" s="5">
        <v>26361</v>
      </c>
      <c r="F13" s="156">
        <v>0</v>
      </c>
      <c r="H13" s="141" t="s">
        <v>65</v>
      </c>
      <c r="I13" s="162">
        <v>-5.0055943115863023E-3</v>
      </c>
      <c r="J13" s="144"/>
      <c r="K13" s="3">
        <f t="shared" si="0"/>
        <v>-4.8661813544888737E-2</v>
      </c>
      <c r="L13" s="3">
        <f t="shared" si="1"/>
        <v>5.1488060335017408E-4</v>
      </c>
    </row>
    <row r="14" spans="1:12" ht="24" x14ac:dyDescent="0.2">
      <c r="B14" s="141" t="s">
        <v>66</v>
      </c>
      <c r="C14" s="155">
        <v>1.5173931186222072E-4</v>
      </c>
      <c r="D14" s="4">
        <v>1.2317550186340729E-2</v>
      </c>
      <c r="E14" s="5">
        <v>26361</v>
      </c>
      <c r="F14" s="156">
        <v>0</v>
      </c>
      <c r="H14" s="141" t="s">
        <v>66</v>
      </c>
      <c r="I14" s="162">
        <v>-8.5248520438874046E-4</v>
      </c>
      <c r="J14" s="144"/>
      <c r="K14" s="3">
        <f t="shared" si="0"/>
        <v>-6.9198488009056758E-2</v>
      </c>
      <c r="L14" s="3">
        <f t="shared" si="1"/>
        <v>1.0501724476845889E-5</v>
      </c>
    </row>
    <row r="15" spans="1:12" ht="24" x14ac:dyDescent="0.2">
      <c r="B15" s="141" t="s">
        <v>67</v>
      </c>
      <c r="C15" s="155">
        <v>1.1380448389666555E-4</v>
      </c>
      <c r="D15" s="4">
        <v>1.0667513733859258E-2</v>
      </c>
      <c r="E15" s="5">
        <v>26361</v>
      </c>
      <c r="F15" s="156">
        <v>0</v>
      </c>
      <c r="H15" s="141" t="s">
        <v>67</v>
      </c>
      <c r="I15" s="162">
        <v>-2.6836893051514573E-4</v>
      </c>
      <c r="J15" s="144"/>
      <c r="K15" s="3">
        <f t="shared" si="0"/>
        <v>-2.5154726361007081E-2</v>
      </c>
      <c r="L15" s="3">
        <f t="shared" si="1"/>
        <v>2.8630464786031283E-6</v>
      </c>
    </row>
    <row r="16" spans="1:12" ht="24" x14ac:dyDescent="0.2">
      <c r="B16" s="141" t="s">
        <v>68</v>
      </c>
      <c r="C16" s="155">
        <v>3.793482796555518E-5</v>
      </c>
      <c r="D16" s="4">
        <v>6.1591255844929216E-3</v>
      </c>
      <c r="E16" s="5">
        <v>26361</v>
      </c>
      <c r="F16" s="156">
        <v>0</v>
      </c>
      <c r="H16" s="141" t="s">
        <v>68</v>
      </c>
      <c r="I16" s="162">
        <v>-5.8382578579406442E-4</v>
      </c>
      <c r="J16" s="144"/>
      <c r="K16" s="3">
        <f t="shared" si="0"/>
        <v>-9.4786772968744853E-2</v>
      </c>
      <c r="L16" s="3">
        <f t="shared" si="1"/>
        <v>3.5958563341708973E-6</v>
      </c>
    </row>
    <row r="17" spans="2:12" ht="48" x14ac:dyDescent="0.2">
      <c r="B17" s="141" t="s">
        <v>69</v>
      </c>
      <c r="C17" s="155">
        <v>4.1159288342627366E-2</v>
      </c>
      <c r="D17" s="4">
        <v>0.198662272432819</v>
      </c>
      <c r="E17" s="5">
        <v>26361</v>
      </c>
      <c r="F17" s="156">
        <v>0</v>
      </c>
      <c r="H17" s="141" t="s">
        <v>69</v>
      </c>
      <c r="I17" s="162">
        <v>-1.0846413855600574E-2</v>
      </c>
      <c r="J17" s="144"/>
      <c r="K17" s="3">
        <f>((1-C17)/D17)*I17</f>
        <v>-5.2350066536923208E-2</v>
      </c>
      <c r="L17" s="3">
        <f t="shared" si="1"/>
        <v>2.2471839766007948E-3</v>
      </c>
    </row>
    <row r="18" spans="2:12" ht="24" x14ac:dyDescent="0.2">
      <c r="B18" s="141" t="s">
        <v>70</v>
      </c>
      <c r="C18" s="155">
        <v>3.0347862372444144E-4</v>
      </c>
      <c r="D18" s="4">
        <v>1.7418324655419801E-2</v>
      </c>
      <c r="E18" s="5">
        <v>26361</v>
      </c>
      <c r="F18" s="156">
        <v>0</v>
      </c>
      <c r="H18" s="141" t="s">
        <v>70</v>
      </c>
      <c r="I18" s="162">
        <v>4.4827389959128661E-3</v>
      </c>
      <c r="J18" s="144"/>
      <c r="K18" s="3">
        <f t="shared" ref="K18:K81" si="2">((1-C18)/D18)*I18</f>
        <v>0.2572795414659737</v>
      </c>
      <c r="L18" s="3">
        <f t="shared" si="1"/>
        <v>-7.8102543608992895E-5</v>
      </c>
    </row>
    <row r="19" spans="2:12" ht="24" x14ac:dyDescent="0.2">
      <c r="B19" s="141" t="s">
        <v>71</v>
      </c>
      <c r="C19" s="155">
        <v>1.7450020864155382E-3</v>
      </c>
      <c r="D19" s="4">
        <v>4.1737550688581287E-2</v>
      </c>
      <c r="E19" s="5">
        <v>26361</v>
      </c>
      <c r="F19" s="156">
        <v>0</v>
      </c>
      <c r="H19" s="141" t="s">
        <v>71</v>
      </c>
      <c r="I19" s="162">
        <v>-2.1118271561253081E-3</v>
      </c>
      <c r="J19" s="144"/>
      <c r="K19" s="3">
        <f t="shared" si="2"/>
        <v>-5.0509480756580995E-2</v>
      </c>
      <c r="L19" s="3">
        <f t="shared" si="1"/>
        <v>8.8293221159138369E-5</v>
      </c>
    </row>
    <row r="20" spans="2:12" ht="24" x14ac:dyDescent="0.2">
      <c r="B20" s="141" t="s">
        <v>72</v>
      </c>
      <c r="C20" s="155">
        <v>5.6522893668677215E-3</v>
      </c>
      <c r="D20" s="4">
        <v>7.4970355518285223E-2</v>
      </c>
      <c r="E20" s="5">
        <v>26361</v>
      </c>
      <c r="F20" s="156">
        <v>0</v>
      </c>
      <c r="H20" s="141" t="s">
        <v>72</v>
      </c>
      <c r="I20" s="162">
        <v>2.5806850941128414E-2</v>
      </c>
      <c r="J20" s="144"/>
      <c r="K20" s="3">
        <f t="shared" si="2"/>
        <v>0.34228173222018182</v>
      </c>
      <c r="L20" s="3">
        <f t="shared" si="1"/>
        <v>-1.9456729017551923E-3</v>
      </c>
    </row>
    <row r="21" spans="2:12" ht="24" x14ac:dyDescent="0.2">
      <c r="B21" s="141" t="s">
        <v>73</v>
      </c>
      <c r="C21" s="155">
        <v>2.2495352983574218E-2</v>
      </c>
      <c r="D21" s="4">
        <v>0.14829074910504</v>
      </c>
      <c r="E21" s="5">
        <v>26361</v>
      </c>
      <c r="F21" s="156">
        <v>0</v>
      </c>
      <c r="H21" s="141" t="s">
        <v>73</v>
      </c>
      <c r="I21" s="162">
        <v>5.0879294222542178E-2</v>
      </c>
      <c r="J21" s="144"/>
      <c r="K21" s="3">
        <f t="shared" si="2"/>
        <v>0.33538671049683583</v>
      </c>
      <c r="L21" s="3">
        <f t="shared" si="1"/>
        <v>-7.7182675925420519E-3</v>
      </c>
    </row>
    <row r="22" spans="2:12" ht="24" x14ac:dyDescent="0.2">
      <c r="B22" s="141" t="s">
        <v>74</v>
      </c>
      <c r="C22" s="155">
        <v>2.7692424414855277E-3</v>
      </c>
      <c r="D22" s="4">
        <v>5.255167458401952E-2</v>
      </c>
      <c r="E22" s="5">
        <v>26361</v>
      </c>
      <c r="F22" s="156">
        <v>0</v>
      </c>
      <c r="H22" s="141" t="s">
        <v>74</v>
      </c>
      <c r="I22" s="162">
        <v>9.8819135294870592E-3</v>
      </c>
      <c r="J22" s="144"/>
      <c r="K22" s="3">
        <f t="shared" si="2"/>
        <v>0.18752110552410045</v>
      </c>
      <c r="L22" s="3">
        <f t="shared" si="1"/>
        <v>-5.2073344123780183E-4</v>
      </c>
    </row>
    <row r="23" spans="2:12" ht="24" x14ac:dyDescent="0.2">
      <c r="B23" s="141" t="s">
        <v>75</v>
      </c>
      <c r="C23" s="155">
        <v>1.5173931186222072E-4</v>
      </c>
      <c r="D23" s="4">
        <v>1.2317550186341208E-2</v>
      </c>
      <c r="E23" s="5">
        <v>26361</v>
      </c>
      <c r="F23" s="156">
        <v>0</v>
      </c>
      <c r="H23" s="141" t="s">
        <v>75</v>
      </c>
      <c r="I23" s="162">
        <v>3.330452457209798E-3</v>
      </c>
      <c r="J23" s="144"/>
      <c r="K23" s="3">
        <f t="shared" si="2"/>
        <v>0.27034167072753573</v>
      </c>
      <c r="L23" s="3">
        <f t="shared" si="1"/>
        <v>-4.1027684596507303E-5</v>
      </c>
    </row>
    <row r="24" spans="2:12" ht="24" x14ac:dyDescent="0.2">
      <c r="B24" s="141" t="s">
        <v>76</v>
      </c>
      <c r="C24" s="155">
        <v>7.5869655931110359E-5</v>
      </c>
      <c r="D24" s="4">
        <v>8.7101537138893556E-3</v>
      </c>
      <c r="E24" s="5">
        <v>26361</v>
      </c>
      <c r="F24" s="156">
        <v>0</v>
      </c>
      <c r="H24" s="141" t="s">
        <v>76</v>
      </c>
      <c r="I24" s="162">
        <v>1.272937528294024E-3</v>
      </c>
      <c r="J24" s="144"/>
      <c r="K24" s="3">
        <f t="shared" si="2"/>
        <v>0.1461330066921824</v>
      </c>
      <c r="L24" s="3">
        <f t="shared" si="1"/>
        <v>-1.1087902173237408E-5</v>
      </c>
    </row>
    <row r="25" spans="2:12" ht="24" x14ac:dyDescent="0.2">
      <c r="B25" s="141" t="s">
        <v>77</v>
      </c>
      <c r="C25" s="155">
        <v>6.7903342058343759E-3</v>
      </c>
      <c r="D25" s="4">
        <v>8.2124791737635511E-2</v>
      </c>
      <c r="E25" s="5">
        <v>26361</v>
      </c>
      <c r="F25" s="156">
        <v>0</v>
      </c>
      <c r="H25" s="141" t="s">
        <v>77</v>
      </c>
      <c r="I25" s="162">
        <v>1.0334883402797845E-2</v>
      </c>
      <c r="J25" s="144"/>
      <c r="K25" s="3">
        <f t="shared" si="2"/>
        <v>0.12498912780573282</v>
      </c>
      <c r="L25" s="3">
        <f t="shared" si="1"/>
        <v>-8.5452042919663027E-4</v>
      </c>
    </row>
    <row r="26" spans="2:12" ht="24" x14ac:dyDescent="0.2">
      <c r="B26" s="141" t="s">
        <v>78</v>
      </c>
      <c r="C26" s="155">
        <v>0.49929820568263722</v>
      </c>
      <c r="D26" s="4">
        <v>0.50000899145197597</v>
      </c>
      <c r="E26" s="5">
        <v>26361</v>
      </c>
      <c r="F26" s="156">
        <v>0</v>
      </c>
      <c r="H26" s="141" t="s">
        <v>78</v>
      </c>
      <c r="I26" s="162">
        <v>-4.1277653370814247E-3</v>
      </c>
      <c r="J26" s="144"/>
      <c r="K26" s="3">
        <f t="shared" si="2"/>
        <v>-4.1334846895372084E-3</v>
      </c>
      <c r="L26" s="3">
        <f t="shared" si="1"/>
        <v>4.1218975288801214E-3</v>
      </c>
    </row>
    <row r="27" spans="2:12" ht="24" x14ac:dyDescent="0.2">
      <c r="B27" s="141" t="s">
        <v>79</v>
      </c>
      <c r="C27" s="155">
        <v>6.4071924433822688E-2</v>
      </c>
      <c r="D27" s="4">
        <v>0.24488566280288029</v>
      </c>
      <c r="E27" s="5">
        <v>26361</v>
      </c>
      <c r="F27" s="156">
        <v>0</v>
      </c>
      <c r="H27" s="141" t="s">
        <v>79</v>
      </c>
      <c r="I27" s="162">
        <v>-1.0400112269680323E-2</v>
      </c>
      <c r="J27" s="144"/>
      <c r="K27" s="3">
        <f t="shared" si="2"/>
        <v>-3.9748170435233855E-2</v>
      </c>
      <c r="L27" s="3">
        <f t="shared" si="1"/>
        <v>2.7210870567894768E-3</v>
      </c>
    </row>
    <row r="28" spans="2:12" ht="24" x14ac:dyDescent="0.2">
      <c r="B28" s="141" t="s">
        <v>80</v>
      </c>
      <c r="C28" s="155">
        <v>1.5932627745533173E-3</v>
      </c>
      <c r="D28" s="4">
        <v>3.9884641585778272E-2</v>
      </c>
      <c r="E28" s="5">
        <v>26361</v>
      </c>
      <c r="F28" s="156">
        <v>0</v>
      </c>
      <c r="H28" s="141" t="s">
        <v>80</v>
      </c>
      <c r="I28" s="162">
        <v>-9.5417640841523375E-4</v>
      </c>
      <c r="J28" s="144"/>
      <c r="K28" s="3">
        <f t="shared" si="2"/>
        <v>-2.3885288090517501E-2</v>
      </c>
      <c r="L28" s="3">
        <f t="shared" si="1"/>
        <v>3.81162696075738E-5</v>
      </c>
    </row>
    <row r="29" spans="2:12" ht="24" x14ac:dyDescent="0.2">
      <c r="B29" s="141" t="s">
        <v>81</v>
      </c>
      <c r="C29" s="155">
        <v>1.8967413982777588E-4</v>
      </c>
      <c r="D29" s="4">
        <v>1.3771178515743089E-2</v>
      </c>
      <c r="E29" s="5">
        <v>26361</v>
      </c>
      <c r="F29" s="156">
        <v>0</v>
      </c>
      <c r="H29" s="141" t="s">
        <v>81</v>
      </c>
      <c r="I29" s="162">
        <v>1.2586323813789711E-3</v>
      </c>
      <c r="J29" s="144"/>
      <c r="K29" s="3">
        <f t="shared" si="2"/>
        <v>9.137879157735769E-2</v>
      </c>
      <c r="L29" s="3">
        <f t="shared" si="1"/>
        <v>-1.7335481783532722E-5</v>
      </c>
    </row>
    <row r="30" spans="2:12" ht="24" x14ac:dyDescent="0.2">
      <c r="B30" s="141" t="s">
        <v>82</v>
      </c>
      <c r="C30" s="155">
        <v>2.2760896779333106E-4</v>
      </c>
      <c r="D30" s="4">
        <v>1.5085284041752814E-2</v>
      </c>
      <c r="E30" s="5">
        <v>26361</v>
      </c>
      <c r="F30" s="156">
        <v>0</v>
      </c>
      <c r="H30" s="141" t="s">
        <v>82</v>
      </c>
      <c r="I30" s="162">
        <v>-1.3386097520721439E-3</v>
      </c>
      <c r="J30" s="144"/>
      <c r="K30" s="3">
        <f t="shared" si="2"/>
        <v>-8.8715934601168722E-2</v>
      </c>
      <c r="L30" s="3">
        <f t="shared" si="1"/>
        <v>2.0197139351432832E-5</v>
      </c>
    </row>
    <row r="31" spans="2:12" ht="24" x14ac:dyDescent="0.2">
      <c r="B31" s="141" t="s">
        <v>83</v>
      </c>
      <c r="C31" s="155">
        <v>5.9254201282197189E-2</v>
      </c>
      <c r="D31" s="4">
        <v>0.23610433202143555</v>
      </c>
      <c r="E31" s="5">
        <v>26361</v>
      </c>
      <c r="F31" s="156">
        <v>0</v>
      </c>
      <c r="H31" s="141" t="s">
        <v>83</v>
      </c>
      <c r="I31" s="162">
        <v>-1.8657881297576357E-2</v>
      </c>
      <c r="J31" s="144"/>
      <c r="K31" s="3">
        <f t="shared" si="2"/>
        <v>-7.4341386680176952E-2</v>
      </c>
      <c r="L31" s="3">
        <f t="shared" si="1"/>
        <v>4.6824971165948795E-3</v>
      </c>
    </row>
    <row r="32" spans="2:12" ht="24" x14ac:dyDescent="0.2">
      <c r="B32" s="141" t="s">
        <v>84</v>
      </c>
      <c r="C32" s="155">
        <v>1.5173931186222072E-4</v>
      </c>
      <c r="D32" s="4">
        <v>1.2317550186341517E-2</v>
      </c>
      <c r="E32" s="5">
        <v>26361</v>
      </c>
      <c r="F32" s="156">
        <v>0</v>
      </c>
      <c r="H32" s="141" t="s">
        <v>84</v>
      </c>
      <c r="I32" s="162">
        <v>-1.0494863976988765E-3</v>
      </c>
      <c r="J32" s="144"/>
      <c r="K32" s="3">
        <f t="shared" si="2"/>
        <v>-8.51895980516192E-2</v>
      </c>
      <c r="L32" s="3">
        <f t="shared" si="1"/>
        <v>1.2928572758905673E-5</v>
      </c>
    </row>
    <row r="33" spans="2:12" ht="36" x14ac:dyDescent="0.2">
      <c r="B33" s="141" t="s">
        <v>85</v>
      </c>
      <c r="C33" s="155">
        <v>6.4489207541443782E-4</v>
      </c>
      <c r="D33" s="4">
        <v>2.5387017127783077E-2</v>
      </c>
      <c r="E33" s="5">
        <v>26361</v>
      </c>
      <c r="F33" s="156">
        <v>0</v>
      </c>
      <c r="H33" s="141" t="s">
        <v>85</v>
      </c>
      <c r="I33" s="162">
        <v>3.3266805035354818E-3</v>
      </c>
      <c r="J33" s="144"/>
      <c r="K33" s="3">
        <f t="shared" si="2"/>
        <v>0.13095414624363283</v>
      </c>
      <c r="L33" s="3">
        <f t="shared" si="1"/>
        <v>-8.4505788268363091E-5</v>
      </c>
    </row>
    <row r="34" spans="2:12" ht="36" x14ac:dyDescent="0.2">
      <c r="B34" s="141" t="s">
        <v>86</v>
      </c>
      <c r="C34" s="155">
        <v>1.5173931186222072E-3</v>
      </c>
      <c r="D34" s="4">
        <v>3.892490351470082E-2</v>
      </c>
      <c r="E34" s="5">
        <v>26361</v>
      </c>
      <c r="F34" s="156">
        <v>0</v>
      </c>
      <c r="H34" s="141" t="s">
        <v>86</v>
      </c>
      <c r="I34" s="162">
        <v>5.4753320312262051E-3</v>
      </c>
      <c r="J34" s="144"/>
      <c r="K34" s="3">
        <f t="shared" si="2"/>
        <v>0.14045054210642069</v>
      </c>
      <c r="L34" s="3">
        <f t="shared" si="1"/>
        <v>-2.1344256237440935E-4</v>
      </c>
    </row>
    <row r="35" spans="2:12" ht="36" x14ac:dyDescent="0.2">
      <c r="B35" s="141" t="s">
        <v>87</v>
      </c>
      <c r="C35" s="155">
        <v>1.1001100110011001E-3</v>
      </c>
      <c r="D35" s="4">
        <v>3.315028592817687E-2</v>
      </c>
      <c r="E35" s="5">
        <v>26361</v>
      </c>
      <c r="F35" s="156">
        <v>0</v>
      </c>
      <c r="H35" s="141" t="s">
        <v>87</v>
      </c>
      <c r="I35" s="162">
        <v>7.5902061310584919E-4</v>
      </c>
      <c r="J35" s="144"/>
      <c r="K35" s="3">
        <f t="shared" si="2"/>
        <v>2.287116342144058E-2</v>
      </c>
      <c r="L35" s="3">
        <f t="shared" si="1"/>
        <v>-2.5188505970749538E-5</v>
      </c>
    </row>
    <row r="36" spans="2:12" ht="36" x14ac:dyDescent="0.2">
      <c r="B36" s="141" t="s">
        <v>90</v>
      </c>
      <c r="C36" s="155">
        <v>2.4657638177610864E-3</v>
      </c>
      <c r="D36" s="4">
        <v>4.9596140351630492E-2</v>
      </c>
      <c r="E36" s="5">
        <v>26361</v>
      </c>
      <c r="F36" s="156">
        <v>0</v>
      </c>
      <c r="H36" s="141" t="s">
        <v>90</v>
      </c>
      <c r="I36" s="162">
        <v>4.0537150796990185E-3</v>
      </c>
      <c r="J36" s="144"/>
      <c r="K36" s="3">
        <f t="shared" si="2"/>
        <v>8.1532948875830125E-2</v>
      </c>
      <c r="L36" s="3">
        <f t="shared" si="1"/>
        <v>-2.0153794025437168E-4</v>
      </c>
    </row>
    <row r="37" spans="2:12" ht="36" x14ac:dyDescent="0.2">
      <c r="B37" s="141" t="s">
        <v>91</v>
      </c>
      <c r="C37" s="155">
        <v>0.28792534425856375</v>
      </c>
      <c r="D37" s="4">
        <v>0.45280472419166012</v>
      </c>
      <c r="E37" s="5">
        <v>26361</v>
      </c>
      <c r="F37" s="156">
        <v>0</v>
      </c>
      <c r="H37" s="141" t="s">
        <v>91</v>
      </c>
      <c r="I37" s="162">
        <v>-1.3982639647819727E-3</v>
      </c>
      <c r="J37" s="144"/>
      <c r="K37" s="3">
        <f t="shared" si="2"/>
        <v>-2.1988912176992641E-3</v>
      </c>
      <c r="L37" s="3">
        <f t="shared" si="1"/>
        <v>8.8911535572624848E-4</v>
      </c>
    </row>
    <row r="38" spans="2:12" ht="36" x14ac:dyDescent="0.2">
      <c r="B38" s="141" t="s">
        <v>92</v>
      </c>
      <c r="C38" s="155">
        <v>4.157657145024847E-2</v>
      </c>
      <c r="D38" s="4">
        <v>0.19962332488852672</v>
      </c>
      <c r="E38" s="5">
        <v>26361</v>
      </c>
      <c r="F38" s="156">
        <v>0</v>
      </c>
      <c r="H38" s="141" t="s">
        <v>92</v>
      </c>
      <c r="I38" s="162">
        <v>-9.0586380280412628E-3</v>
      </c>
      <c r="J38" s="144"/>
      <c r="K38" s="3">
        <f t="shared" si="2"/>
        <v>-4.3491966290385452E-2</v>
      </c>
      <c r="L38" s="3">
        <f t="shared" si="1"/>
        <v>1.886688899832276E-3</v>
      </c>
    </row>
    <row r="39" spans="2:12" ht="36" x14ac:dyDescent="0.2">
      <c r="B39" s="141" t="s">
        <v>93</v>
      </c>
      <c r="C39" s="155">
        <v>7.2076173134554824E-4</v>
      </c>
      <c r="D39" s="4">
        <v>2.6837838161333751E-2</v>
      </c>
      <c r="E39" s="5">
        <v>26361</v>
      </c>
      <c r="F39" s="156">
        <v>0</v>
      </c>
      <c r="H39" s="141" t="s">
        <v>93</v>
      </c>
      <c r="I39" s="162">
        <v>6.6486658215909078E-5</v>
      </c>
      <c r="J39" s="144"/>
      <c r="K39" s="3">
        <f t="shared" si="2"/>
        <v>2.4755621811872576E-3</v>
      </c>
      <c r="L39" s="3">
        <f t="shared" si="1"/>
        <v>-1.7855774596673711E-6</v>
      </c>
    </row>
    <row r="40" spans="2:12" ht="24" x14ac:dyDescent="0.2">
      <c r="B40" s="141" t="s">
        <v>94</v>
      </c>
      <c r="C40" s="155">
        <v>1.0621751830355449E-3</v>
      </c>
      <c r="D40" s="4">
        <v>3.2574333747249315E-2</v>
      </c>
      <c r="E40" s="5">
        <v>26361</v>
      </c>
      <c r="F40" s="156">
        <v>0</v>
      </c>
      <c r="H40" s="141" t="s">
        <v>94</v>
      </c>
      <c r="I40" s="162">
        <v>3.2246549116185731E-3</v>
      </c>
      <c r="J40" s="144"/>
      <c r="K40" s="3">
        <f t="shared" si="2"/>
        <v>9.8888584742569285E-2</v>
      </c>
      <c r="L40" s="3">
        <f t="shared" si="1"/>
        <v>-1.0514868692484486E-4</v>
      </c>
    </row>
    <row r="41" spans="2:12" ht="36" x14ac:dyDescent="0.2">
      <c r="B41" s="141" t="s">
        <v>95</v>
      </c>
      <c r="C41" s="155">
        <v>1.896741398277759E-4</v>
      </c>
      <c r="D41" s="4">
        <v>1.3771178515743394E-2</v>
      </c>
      <c r="E41" s="5">
        <v>26361</v>
      </c>
      <c r="F41" s="156">
        <v>0</v>
      </c>
      <c r="H41" s="141" t="s">
        <v>95</v>
      </c>
      <c r="I41" s="162">
        <v>-9.7981043871444152E-4</v>
      </c>
      <c r="J41" s="144"/>
      <c r="K41" s="3">
        <f t="shared" si="2"/>
        <v>-7.1135857609598493E-2</v>
      </c>
      <c r="L41" s="3">
        <f t="shared" si="1"/>
        <v>1.3495192292001538E-5</v>
      </c>
    </row>
    <row r="42" spans="2:12" ht="24" x14ac:dyDescent="0.2">
      <c r="B42" s="141" t="s">
        <v>96</v>
      </c>
      <c r="C42" s="155">
        <v>7.5869655931110359E-5</v>
      </c>
      <c r="D42" s="4">
        <v>8.7101537138893625E-3</v>
      </c>
      <c r="E42" s="5">
        <v>26361</v>
      </c>
      <c r="F42" s="156">
        <v>0</v>
      </c>
      <c r="H42" s="141" t="s">
        <v>96</v>
      </c>
      <c r="I42" s="162">
        <v>-6.5529791589659988E-4</v>
      </c>
      <c r="J42" s="144"/>
      <c r="K42" s="3">
        <f t="shared" si="2"/>
        <v>-7.5228086689712301E-2</v>
      </c>
      <c r="L42" s="3">
        <f t="shared" si="1"/>
        <v>5.707962114625919E-6</v>
      </c>
    </row>
    <row r="43" spans="2:12" ht="24" x14ac:dyDescent="0.2">
      <c r="B43" s="141" t="s">
        <v>97</v>
      </c>
      <c r="C43" s="155">
        <v>1.9119153294639809E-2</v>
      </c>
      <c r="D43" s="4">
        <v>0.13694642278621666</v>
      </c>
      <c r="E43" s="5">
        <v>26361</v>
      </c>
      <c r="F43" s="156">
        <v>0</v>
      </c>
      <c r="H43" s="141" t="s">
        <v>97</v>
      </c>
      <c r="I43" s="162">
        <v>4.7035767698064029E-2</v>
      </c>
      <c r="J43" s="144"/>
      <c r="K43" s="3">
        <f t="shared" si="2"/>
        <v>0.33689440517286157</v>
      </c>
      <c r="L43" s="3">
        <f t="shared" si="1"/>
        <v>-6.566685238315436E-3</v>
      </c>
    </row>
    <row r="44" spans="2:12" ht="24" x14ac:dyDescent="0.2">
      <c r="B44" s="141" t="s">
        <v>98</v>
      </c>
      <c r="C44" s="155">
        <v>2.6554379575888622E-4</v>
      </c>
      <c r="D44" s="4">
        <v>1.6293659911657613E-2</v>
      </c>
      <c r="E44" s="5">
        <v>26361</v>
      </c>
      <c r="F44" s="156">
        <v>0</v>
      </c>
      <c r="H44" s="141" t="s">
        <v>98</v>
      </c>
      <c r="I44" s="162">
        <v>1.1205845276975497E-3</v>
      </c>
      <c r="J44" s="144"/>
      <c r="K44" s="3">
        <f t="shared" si="2"/>
        <v>6.8756005065937653E-2</v>
      </c>
      <c r="L44" s="3">
        <f t="shared" si="1"/>
        <v>-1.8262580081261426E-5</v>
      </c>
    </row>
    <row r="45" spans="2:12" ht="24" x14ac:dyDescent="0.2">
      <c r="B45" s="141" t="s">
        <v>99</v>
      </c>
      <c r="C45" s="155">
        <v>1.5173931186222072E-4</v>
      </c>
      <c r="D45" s="4">
        <v>1.2317550186341611E-2</v>
      </c>
      <c r="E45" s="5">
        <v>26361</v>
      </c>
      <c r="F45" s="156">
        <v>0</v>
      </c>
      <c r="H45" s="141" t="s">
        <v>99</v>
      </c>
      <c r="I45" s="162">
        <v>1.7219001078073069E-3</v>
      </c>
      <c r="J45" s="144"/>
      <c r="K45" s="3">
        <f t="shared" si="2"/>
        <v>0.13977120464903015</v>
      </c>
      <c r="L45" s="3">
        <f t="shared" si="1"/>
        <v>-2.1212005106655563E-5</v>
      </c>
    </row>
    <row r="46" spans="2:12" ht="24" x14ac:dyDescent="0.2">
      <c r="B46" s="141" t="s">
        <v>100</v>
      </c>
      <c r="C46" s="155">
        <v>3.793482796555518E-5</v>
      </c>
      <c r="D46" s="4">
        <v>6.1591255844929164E-3</v>
      </c>
      <c r="E46" s="5">
        <v>26361</v>
      </c>
      <c r="F46" s="156">
        <v>0</v>
      </c>
      <c r="H46" s="141" t="s">
        <v>100</v>
      </c>
      <c r="I46" s="162">
        <v>2.737987898266691E-3</v>
      </c>
      <c r="J46" s="144"/>
      <c r="K46" s="3">
        <f t="shared" si="2"/>
        <v>0.44452479424353381</v>
      </c>
      <c r="L46" s="3">
        <f t="shared" si="1"/>
        <v>-1.6863611314246349E-5</v>
      </c>
    </row>
    <row r="47" spans="2:12" ht="24" x14ac:dyDescent="0.2">
      <c r="B47" s="141" t="s">
        <v>102</v>
      </c>
      <c r="C47" s="155">
        <v>6.4489207541443782E-4</v>
      </c>
      <c r="D47" s="4">
        <v>2.5387017127783195E-2</v>
      </c>
      <c r="E47" s="5">
        <v>26361</v>
      </c>
      <c r="F47" s="156">
        <v>0</v>
      </c>
      <c r="H47" s="141" t="s">
        <v>102</v>
      </c>
      <c r="I47" s="162">
        <v>3.3966139715734386E-3</v>
      </c>
      <c r="J47" s="144"/>
      <c r="K47" s="3">
        <f t="shared" si="2"/>
        <v>0.13370706393171017</v>
      </c>
      <c r="L47" s="3">
        <f t="shared" si="1"/>
        <v>-8.6282268707829952E-5</v>
      </c>
    </row>
    <row r="48" spans="2:12" ht="24" x14ac:dyDescent="0.2">
      <c r="B48" s="141" t="s">
        <v>103</v>
      </c>
      <c r="C48" s="155">
        <v>0.16494063199423389</v>
      </c>
      <c r="D48" s="4">
        <v>0.37113399880860815</v>
      </c>
      <c r="E48" s="5">
        <v>26361</v>
      </c>
      <c r="F48" s="156">
        <v>0</v>
      </c>
      <c r="H48" s="141" t="s">
        <v>103</v>
      </c>
      <c r="I48" s="162">
        <v>6.1800110405866852E-2</v>
      </c>
      <c r="J48" s="144"/>
      <c r="K48" s="3">
        <f t="shared" si="2"/>
        <v>0.13905155901608218</v>
      </c>
      <c r="L48" s="3">
        <f t="shared" si="1"/>
        <v>-2.7465414918544734E-2</v>
      </c>
    </row>
    <row r="49" spans="2:12" ht="24" x14ac:dyDescent="0.2">
      <c r="B49" s="141" t="s">
        <v>104</v>
      </c>
      <c r="C49" s="155">
        <v>0.80357346079435521</v>
      </c>
      <c r="D49" s="4">
        <v>0.39730233057632458</v>
      </c>
      <c r="E49" s="5">
        <v>26361</v>
      </c>
      <c r="F49" s="156">
        <v>0</v>
      </c>
      <c r="H49" s="141" t="s">
        <v>104</v>
      </c>
      <c r="I49" s="162">
        <v>-7.365026814706517E-2</v>
      </c>
      <c r="J49" s="144"/>
      <c r="K49" s="3">
        <f t="shared" si="2"/>
        <v>-3.6412742061467877E-2</v>
      </c>
      <c r="L49" s="3">
        <f t="shared" si="1"/>
        <v>0.14896313539746497</v>
      </c>
    </row>
    <row r="50" spans="2:12" ht="24" x14ac:dyDescent="0.2">
      <c r="B50" s="141" t="s">
        <v>105</v>
      </c>
      <c r="C50" s="155">
        <v>8.2697924964910269E-3</v>
      </c>
      <c r="D50" s="4">
        <v>9.0563315747442322E-2</v>
      </c>
      <c r="E50" s="5">
        <v>26361</v>
      </c>
      <c r="F50" s="156">
        <v>0</v>
      </c>
      <c r="H50" s="141" t="s">
        <v>105</v>
      </c>
      <c r="I50" s="162">
        <v>-2.8747792277322801E-3</v>
      </c>
      <c r="J50" s="144"/>
      <c r="K50" s="3">
        <f t="shared" si="2"/>
        <v>-3.1480797456626131E-2</v>
      </c>
      <c r="L50" s="3">
        <f t="shared" si="1"/>
        <v>2.6251057053683569E-4</v>
      </c>
    </row>
    <row r="51" spans="2:12" ht="24" x14ac:dyDescent="0.2">
      <c r="B51" s="141" t="s">
        <v>106</v>
      </c>
      <c r="C51" s="155">
        <v>8.725010432077691E-4</v>
      </c>
      <c r="D51" s="4">
        <v>2.9525799831514349E-2</v>
      </c>
      <c r="E51" s="5">
        <v>26361</v>
      </c>
      <c r="F51" s="156">
        <v>0</v>
      </c>
      <c r="H51" s="141" t="s">
        <v>106</v>
      </c>
      <c r="I51" s="162">
        <v>-1.234924118114592E-3</v>
      </c>
      <c r="J51" s="144"/>
      <c r="K51" s="3">
        <f t="shared" si="2"/>
        <v>-4.1788762796403874E-2</v>
      </c>
      <c r="L51" s="3">
        <f t="shared" si="1"/>
        <v>3.6492578947425362E-5</v>
      </c>
    </row>
    <row r="52" spans="2:12" ht="24" x14ac:dyDescent="0.2">
      <c r="B52" s="141" t="s">
        <v>108</v>
      </c>
      <c r="C52" s="155">
        <v>2.1243503660710902E-3</v>
      </c>
      <c r="D52" s="4">
        <v>4.604256639583422E-2</v>
      </c>
      <c r="E52" s="5">
        <v>26361</v>
      </c>
      <c r="F52" s="156">
        <v>0</v>
      </c>
      <c r="H52" s="141" t="s">
        <v>108</v>
      </c>
      <c r="I52" s="162">
        <v>8.2903914873961031E-4</v>
      </c>
      <c r="J52" s="144"/>
      <c r="K52" s="3">
        <f t="shared" si="2"/>
        <v>1.796767738809945E-2</v>
      </c>
      <c r="L52" s="3">
        <f t="shared" si="1"/>
        <v>-3.825090035101955E-5</v>
      </c>
    </row>
    <row r="53" spans="2:12" x14ac:dyDescent="0.2">
      <c r="B53" s="141" t="s">
        <v>110</v>
      </c>
      <c r="C53" s="155">
        <v>0.12886461059899093</v>
      </c>
      <c r="D53" s="4">
        <v>0.33505638540917582</v>
      </c>
      <c r="E53" s="5">
        <v>26361</v>
      </c>
      <c r="F53" s="156">
        <v>0</v>
      </c>
      <c r="H53" s="141" t="s">
        <v>110</v>
      </c>
      <c r="I53" s="162">
        <v>8.8005595343445056E-2</v>
      </c>
      <c r="J53" s="144"/>
      <c r="K53" s="3">
        <f t="shared" si="2"/>
        <v>0.22881160278546989</v>
      </c>
      <c r="L53" s="3">
        <f t="shared" si="1"/>
        <v>-3.3847457527531835E-2</v>
      </c>
    </row>
    <row r="54" spans="2:12" x14ac:dyDescent="0.2">
      <c r="B54" s="141" t="s">
        <v>111</v>
      </c>
      <c r="C54" s="155">
        <v>0.42081104662190366</v>
      </c>
      <c r="D54" s="4">
        <v>0.49369864880864167</v>
      </c>
      <c r="E54" s="5">
        <v>26361</v>
      </c>
      <c r="F54" s="156">
        <v>0</v>
      </c>
      <c r="H54" s="141" t="s">
        <v>111</v>
      </c>
      <c r="I54" s="162">
        <v>5.1364798837887846E-2</v>
      </c>
      <c r="J54" s="144"/>
      <c r="K54" s="3">
        <f t="shared" si="2"/>
        <v>6.0259277904007043E-2</v>
      </c>
      <c r="L54" s="3">
        <f t="shared" si="1"/>
        <v>-4.3781514919383716E-2</v>
      </c>
    </row>
    <row r="55" spans="2:12" x14ac:dyDescent="0.2">
      <c r="B55" s="141" t="s">
        <v>112</v>
      </c>
      <c r="C55" s="155">
        <v>0.13121656993285535</v>
      </c>
      <c r="D55" s="4">
        <v>0.33764346046701432</v>
      </c>
      <c r="E55" s="5">
        <v>26361</v>
      </c>
      <c r="F55" s="156">
        <v>0</v>
      </c>
      <c r="H55" s="141" t="s">
        <v>112</v>
      </c>
      <c r="I55" s="162">
        <v>8.5061544053154789E-2</v>
      </c>
      <c r="J55" s="144"/>
      <c r="K55" s="3">
        <f t="shared" si="2"/>
        <v>0.21887010607903343</v>
      </c>
      <c r="L55" s="3">
        <f t="shared" si="1"/>
        <v>-3.3057012353828338E-2</v>
      </c>
    </row>
    <row r="56" spans="2:12" ht="24" x14ac:dyDescent="0.2">
      <c r="B56" s="141" t="s">
        <v>113</v>
      </c>
      <c r="C56" s="155">
        <v>2.1015894692917567E-2</v>
      </c>
      <c r="D56" s="4">
        <v>0.14343990857686298</v>
      </c>
      <c r="E56" s="5">
        <v>26361</v>
      </c>
      <c r="F56" s="156">
        <v>0</v>
      </c>
      <c r="H56" s="141" t="s">
        <v>113</v>
      </c>
      <c r="I56" s="162">
        <v>2.8735620175177154E-2</v>
      </c>
      <c r="J56" s="144"/>
      <c r="K56" s="3">
        <f t="shared" si="2"/>
        <v>0.19612195578447011</v>
      </c>
      <c r="L56" s="3">
        <f t="shared" si="1"/>
        <v>-4.2101586199324382E-3</v>
      </c>
    </row>
    <row r="57" spans="2:12" x14ac:dyDescent="0.2">
      <c r="B57" s="141" t="s">
        <v>114</v>
      </c>
      <c r="C57" s="155">
        <v>3.5203520352035202E-2</v>
      </c>
      <c r="D57" s="4">
        <v>0.18429737106929711</v>
      </c>
      <c r="E57" s="5">
        <v>26361</v>
      </c>
      <c r="F57" s="156">
        <v>0</v>
      </c>
      <c r="H57" s="141" t="s">
        <v>114</v>
      </c>
      <c r="I57" s="162">
        <v>5.3572287750823434E-2</v>
      </c>
      <c r="J57" s="144"/>
      <c r="K57" s="3">
        <f t="shared" si="2"/>
        <v>0.28045085140822656</v>
      </c>
      <c r="L57" s="3">
        <f t="shared" si="1"/>
        <v>-1.0233098341007125E-2</v>
      </c>
    </row>
    <row r="58" spans="2:12" x14ac:dyDescent="0.2">
      <c r="B58" s="141" t="s">
        <v>115</v>
      </c>
      <c r="C58" s="155">
        <v>6.7486058950722655E-2</v>
      </c>
      <c r="D58" s="4">
        <v>0.25086665420388599</v>
      </c>
      <c r="E58" s="5">
        <v>26361</v>
      </c>
      <c r="F58" s="156">
        <v>0</v>
      </c>
      <c r="H58" s="141" t="s">
        <v>115</v>
      </c>
      <c r="I58" s="162">
        <v>7.4241652139941217E-2</v>
      </c>
      <c r="J58" s="144"/>
      <c r="K58" s="3">
        <f t="shared" si="2"/>
        <v>0.27596882434107772</v>
      </c>
      <c r="L58" s="3">
        <f t="shared" si="1"/>
        <v>-1.9971871227026979E-2</v>
      </c>
    </row>
    <row r="59" spans="2:12" x14ac:dyDescent="0.2">
      <c r="B59" s="141" t="s">
        <v>116</v>
      </c>
      <c r="C59" s="155">
        <v>6.3768445810098245E-2</v>
      </c>
      <c r="D59" s="4">
        <v>0.24434462548061214</v>
      </c>
      <c r="E59" s="5">
        <v>26361</v>
      </c>
      <c r="F59" s="156">
        <v>0</v>
      </c>
      <c r="H59" s="141" t="s">
        <v>116</v>
      </c>
      <c r="I59" s="162">
        <v>-2.9616802844536472E-3</v>
      </c>
      <c r="J59" s="144"/>
      <c r="K59" s="3">
        <f t="shared" si="2"/>
        <v>-1.134798250738542E-2</v>
      </c>
      <c r="L59" s="3">
        <f t="shared" si="1"/>
        <v>7.7293187175506042E-4</v>
      </c>
    </row>
    <row r="60" spans="2:12" x14ac:dyDescent="0.2">
      <c r="B60" s="141" t="s">
        <v>117</v>
      </c>
      <c r="C60" s="155">
        <v>8.9260650202951333E-2</v>
      </c>
      <c r="D60" s="4">
        <v>0.28512500852842149</v>
      </c>
      <c r="E60" s="5">
        <v>26361</v>
      </c>
      <c r="F60" s="156">
        <v>0</v>
      </c>
      <c r="H60" s="141" t="s">
        <v>117</v>
      </c>
      <c r="I60" s="162">
        <v>5.8146587791950777E-3</v>
      </c>
      <c r="J60" s="144"/>
      <c r="K60" s="3">
        <f t="shared" si="2"/>
        <v>1.8573041288757919E-2</v>
      </c>
      <c r="L60" s="3">
        <f t="shared" si="1"/>
        <v>-1.8203251479693178E-3</v>
      </c>
    </row>
    <row r="61" spans="2:12" x14ac:dyDescent="0.2">
      <c r="B61" s="141" t="s">
        <v>118</v>
      </c>
      <c r="C61" s="155">
        <v>0.80019726110542089</v>
      </c>
      <c r="D61" s="4">
        <v>0.39985956251670118</v>
      </c>
      <c r="E61" s="5">
        <v>26361</v>
      </c>
      <c r="F61" s="156">
        <v>0</v>
      </c>
      <c r="H61" s="141" t="s">
        <v>118</v>
      </c>
      <c r="I61" s="162">
        <v>-4.5799833635394331E-3</v>
      </c>
      <c r="J61" s="144"/>
      <c r="K61" s="3">
        <f t="shared" si="2"/>
        <v>-2.2885365410976366E-3</v>
      </c>
      <c r="L61" s="3">
        <f t="shared" si="1"/>
        <v>9.1654432880033318E-3</v>
      </c>
    </row>
    <row r="62" spans="2:12" x14ac:dyDescent="0.2">
      <c r="B62" s="141" t="s">
        <v>119</v>
      </c>
      <c r="C62" s="155">
        <v>0.29752285573384929</v>
      </c>
      <c r="D62" s="4">
        <v>0.45717713727141368</v>
      </c>
      <c r="E62" s="5">
        <v>26361</v>
      </c>
      <c r="F62" s="156">
        <v>0</v>
      </c>
      <c r="H62" s="141" t="s">
        <v>119</v>
      </c>
      <c r="I62" s="162">
        <v>7.9554732022598038E-2</v>
      </c>
      <c r="J62" s="144"/>
      <c r="K62" s="3">
        <f t="shared" si="2"/>
        <v>0.12224010434475406</v>
      </c>
      <c r="L62" s="3">
        <f t="shared" si="1"/>
        <v>-5.177282311134606E-2</v>
      </c>
    </row>
    <row r="63" spans="2:12" x14ac:dyDescent="0.2">
      <c r="B63" s="141" t="s">
        <v>120</v>
      </c>
      <c r="C63" s="155">
        <v>0.15189105117408294</v>
      </c>
      <c r="D63" s="4">
        <v>0.35892206215736888</v>
      </c>
      <c r="E63" s="5">
        <v>26361</v>
      </c>
      <c r="F63" s="156">
        <v>0</v>
      </c>
      <c r="H63" s="141" t="s">
        <v>120</v>
      </c>
      <c r="I63" s="162">
        <v>8.1383321872870548E-2</v>
      </c>
      <c r="J63" s="144"/>
      <c r="K63" s="3">
        <f t="shared" si="2"/>
        <v>0.1923033740269188</v>
      </c>
      <c r="L63" s="3">
        <f t="shared" si="1"/>
        <v>-3.4440341262413694E-2</v>
      </c>
    </row>
    <row r="64" spans="2:12" x14ac:dyDescent="0.2">
      <c r="B64" s="141" t="s">
        <v>121</v>
      </c>
      <c r="C64" s="155">
        <v>0.1103524145518</v>
      </c>
      <c r="D64" s="4">
        <v>0.31333445954486422</v>
      </c>
      <c r="E64" s="5">
        <v>26361</v>
      </c>
      <c r="F64" s="156">
        <v>0</v>
      </c>
      <c r="H64" s="141" t="s">
        <v>121</v>
      </c>
      <c r="I64" s="162">
        <v>5.5054799344640214E-2</v>
      </c>
      <c r="J64" s="144"/>
      <c r="K64" s="3">
        <f t="shared" si="2"/>
        <v>0.15631657423010409</v>
      </c>
      <c r="L64" s="3">
        <f t="shared" si="1"/>
        <v>-1.9389600649640657E-2</v>
      </c>
    </row>
    <row r="65" spans="2:12" x14ac:dyDescent="0.2">
      <c r="B65" s="141" t="s">
        <v>122</v>
      </c>
      <c r="C65" s="155">
        <v>0.56094230112666443</v>
      </c>
      <c r="D65" s="4">
        <v>0.49628155225257348</v>
      </c>
      <c r="E65" s="5">
        <v>26361</v>
      </c>
      <c r="F65" s="156">
        <v>0</v>
      </c>
      <c r="H65" s="141" t="s">
        <v>122</v>
      </c>
      <c r="I65" s="162">
        <v>5.5856834043966075E-2</v>
      </c>
      <c r="J65" s="144"/>
      <c r="K65" s="3">
        <f t="shared" si="2"/>
        <v>4.9416249526865956E-2</v>
      </c>
      <c r="L65" s="3">
        <f t="shared" si="1"/>
        <v>-6.3134446323981935E-2</v>
      </c>
    </row>
    <row r="66" spans="2:12" x14ac:dyDescent="0.2">
      <c r="B66" s="141" t="s">
        <v>123</v>
      </c>
      <c r="C66" s="155">
        <v>0.40199537195098822</v>
      </c>
      <c r="D66" s="4">
        <v>0.49031032272777647</v>
      </c>
      <c r="E66" s="5">
        <v>26361</v>
      </c>
      <c r="F66" s="156">
        <v>0</v>
      </c>
      <c r="H66" s="141" t="s">
        <v>123</v>
      </c>
      <c r="I66" s="162">
        <v>1.8289720962059053E-2</v>
      </c>
      <c r="J66" s="144"/>
      <c r="K66" s="3">
        <f t="shared" si="2"/>
        <v>2.2306970247307684E-2</v>
      </c>
      <c r="L66" s="3">
        <f t="shared" si="1"/>
        <v>-1.499536689360058E-2</v>
      </c>
    </row>
    <row r="67" spans="2:12" x14ac:dyDescent="0.2">
      <c r="B67" s="141" t="s">
        <v>124</v>
      </c>
      <c r="C67" s="155">
        <v>2.8185577178407497E-2</v>
      </c>
      <c r="D67" s="4">
        <v>0.16550585952021393</v>
      </c>
      <c r="E67" s="5">
        <v>26361</v>
      </c>
      <c r="F67" s="156">
        <v>0</v>
      </c>
      <c r="H67" s="141" t="s">
        <v>124</v>
      </c>
      <c r="I67" s="162">
        <v>2.3564785342028605E-2</v>
      </c>
      <c r="J67" s="144"/>
      <c r="K67" s="3">
        <f t="shared" si="2"/>
        <v>0.138367296073172</v>
      </c>
      <c r="L67" s="3">
        <f t="shared" si="1"/>
        <v>-4.0130728777565301E-3</v>
      </c>
    </row>
    <row r="68" spans="2:12" x14ac:dyDescent="0.2">
      <c r="B68" s="141" t="s">
        <v>125</v>
      </c>
      <c r="C68" s="155">
        <v>1.855013087515648E-2</v>
      </c>
      <c r="D68" s="4">
        <v>0.13493225777493567</v>
      </c>
      <c r="E68" s="5">
        <v>26361</v>
      </c>
      <c r="F68" s="156">
        <v>0</v>
      </c>
      <c r="H68" s="141" t="s">
        <v>125</v>
      </c>
      <c r="I68" s="162">
        <v>7.5297624703490182E-3</v>
      </c>
      <c r="J68" s="144"/>
      <c r="K68" s="3">
        <f t="shared" si="2"/>
        <v>5.4768848553558756E-2</v>
      </c>
      <c r="L68" s="3">
        <f t="shared" si="1"/>
        <v>-1.0351718824478289E-3</v>
      </c>
    </row>
    <row r="69" spans="2:12" x14ac:dyDescent="0.2">
      <c r="B69" s="141" t="s">
        <v>126</v>
      </c>
      <c r="C69" s="155">
        <v>3.0196123060581923E-2</v>
      </c>
      <c r="D69" s="4">
        <v>0.17112985756544929</v>
      </c>
      <c r="E69" s="5">
        <v>26361</v>
      </c>
      <c r="F69" s="156">
        <v>0</v>
      </c>
      <c r="H69" s="141" t="s">
        <v>126</v>
      </c>
      <c r="I69" s="162">
        <v>4.006231818166861E-2</v>
      </c>
      <c r="J69" s="144"/>
      <c r="K69" s="3">
        <f t="shared" si="2"/>
        <v>0.22703572622856549</v>
      </c>
      <c r="L69" s="3">
        <f t="shared" si="1"/>
        <v>-7.0690568385659361E-3</v>
      </c>
    </row>
    <row r="70" spans="2:12" x14ac:dyDescent="0.2">
      <c r="B70" s="141" t="s">
        <v>127</v>
      </c>
      <c r="C70" s="155">
        <v>8.4594666363188038E-3</v>
      </c>
      <c r="D70" s="4">
        <v>9.15872385560174E-2</v>
      </c>
      <c r="E70" s="5">
        <v>26361</v>
      </c>
      <c r="F70" s="156">
        <v>0</v>
      </c>
      <c r="H70" s="141" t="s">
        <v>127</v>
      </c>
      <c r="I70" s="162">
        <v>6.6818678077383165E-3</v>
      </c>
      <c r="J70" s="144"/>
      <c r="K70" s="3">
        <f t="shared" si="2"/>
        <v>7.2339147619329192E-2</v>
      </c>
      <c r="L70" s="3">
        <f t="shared" ref="L70:L110" si="3">((0-C70)/D70)*I70</f>
        <v>-6.1717154790383387E-4</v>
      </c>
    </row>
    <row r="71" spans="2:12" x14ac:dyDescent="0.2">
      <c r="B71" s="141" t="s">
        <v>128</v>
      </c>
      <c r="C71" s="155">
        <v>0.19896817267933695</v>
      </c>
      <c r="D71" s="4">
        <v>0.39923161850750022</v>
      </c>
      <c r="E71" s="5">
        <v>26361</v>
      </c>
      <c r="F71" s="156">
        <v>0</v>
      </c>
      <c r="H71" s="141" t="s">
        <v>128</v>
      </c>
      <c r="I71" s="162">
        <v>7.697436791875914E-2</v>
      </c>
      <c r="J71" s="144"/>
      <c r="K71" s="3">
        <f t="shared" si="2"/>
        <v>0.15444397620941011</v>
      </c>
      <c r="L71" s="3">
        <f t="shared" si="3"/>
        <v>-3.8362315553057219E-2</v>
      </c>
    </row>
    <row r="72" spans="2:12" ht="24" x14ac:dyDescent="0.2">
      <c r="B72" s="141" t="s">
        <v>129</v>
      </c>
      <c r="C72" s="155">
        <v>0.70968476157960625</v>
      </c>
      <c r="D72" s="4">
        <v>0.45391642056406284</v>
      </c>
      <c r="E72" s="5">
        <v>26361</v>
      </c>
      <c r="F72" s="156">
        <v>0</v>
      </c>
      <c r="H72" s="141" t="s">
        <v>129</v>
      </c>
      <c r="I72" s="162">
        <v>-8.8765017119922435E-2</v>
      </c>
      <c r="J72" s="144"/>
      <c r="K72" s="3">
        <f t="shared" si="2"/>
        <v>-5.6772207263481513E-2</v>
      </c>
      <c r="L72" s="3">
        <f t="shared" si="3"/>
        <v>0.13878145217368512</v>
      </c>
    </row>
    <row r="73" spans="2:12" ht="24" x14ac:dyDescent="0.2">
      <c r="B73" s="141" t="s">
        <v>130</v>
      </c>
      <c r="C73" s="155">
        <v>6.5627252380410462E-3</v>
      </c>
      <c r="D73" s="4">
        <v>8.0745917586570751E-2</v>
      </c>
      <c r="E73" s="5">
        <v>26361</v>
      </c>
      <c r="F73" s="156">
        <v>0</v>
      </c>
      <c r="H73" s="141" t="s">
        <v>130</v>
      </c>
      <c r="I73" s="162">
        <v>-2.7697662889398155E-3</v>
      </c>
      <c r="J73" s="144"/>
      <c r="K73" s="3">
        <f t="shared" si="2"/>
        <v>-3.4077129297116877E-2</v>
      </c>
      <c r="L73" s="3">
        <f t="shared" si="3"/>
        <v>2.2511621232630289E-4</v>
      </c>
    </row>
    <row r="74" spans="2:12" ht="24" x14ac:dyDescent="0.2">
      <c r="B74" s="141" t="s">
        <v>131</v>
      </c>
      <c r="C74" s="155">
        <v>2.2760896779333109E-4</v>
      </c>
      <c r="D74" s="4">
        <v>1.5085284041753487E-2</v>
      </c>
      <c r="E74" s="5">
        <v>26361</v>
      </c>
      <c r="F74" s="156">
        <v>0</v>
      </c>
      <c r="H74" s="141" t="s">
        <v>131</v>
      </c>
      <c r="I74" s="162">
        <v>-1.7047991537191603E-4</v>
      </c>
      <c r="J74" s="144"/>
      <c r="K74" s="3">
        <f t="shared" si="2"/>
        <v>-1.1298502046272176E-2</v>
      </c>
      <c r="L74" s="3">
        <f t="shared" si="3"/>
        <v>2.5722258500335062E-6</v>
      </c>
    </row>
    <row r="75" spans="2:12" ht="24" x14ac:dyDescent="0.2">
      <c r="B75" s="141" t="s">
        <v>132</v>
      </c>
      <c r="C75" s="155">
        <v>7.5869655931110359E-5</v>
      </c>
      <c r="D75" s="4">
        <v>8.710153713889366E-3</v>
      </c>
      <c r="E75" s="5">
        <v>26361</v>
      </c>
      <c r="F75" s="156">
        <v>0</v>
      </c>
      <c r="H75" s="141" t="s">
        <v>132</v>
      </c>
      <c r="I75" s="162">
        <v>-6.6580633197341036E-4</v>
      </c>
      <c r="J75" s="144"/>
      <c r="K75" s="3">
        <f t="shared" si="2"/>
        <v>-7.6434451026330424E-2</v>
      </c>
      <c r="L75" s="3">
        <f t="shared" si="3"/>
        <v>5.7994955063796373E-6</v>
      </c>
    </row>
    <row r="76" spans="2:12" ht="24" x14ac:dyDescent="0.2">
      <c r="B76" s="141" t="s">
        <v>133</v>
      </c>
      <c r="C76" s="155">
        <v>1.1380448389666553E-4</v>
      </c>
      <c r="D76" s="4">
        <v>1.0667513733859272E-2</v>
      </c>
      <c r="E76" s="5">
        <v>26361</v>
      </c>
      <c r="F76" s="156">
        <v>0</v>
      </c>
      <c r="H76" s="141" t="s">
        <v>133</v>
      </c>
      <c r="I76" s="162">
        <v>1.2698445363069113E-4</v>
      </c>
      <c r="J76" s="144"/>
      <c r="K76" s="3">
        <f t="shared" si="2"/>
        <v>1.1902492501835086E-2</v>
      </c>
      <c r="L76" s="3">
        <f t="shared" si="3"/>
        <v>-1.3547111884629055E-6</v>
      </c>
    </row>
    <row r="77" spans="2:12" ht="24" x14ac:dyDescent="0.2">
      <c r="B77" s="141" t="s">
        <v>134</v>
      </c>
      <c r="C77" s="155">
        <v>7.5869655931110359E-5</v>
      </c>
      <c r="D77" s="4">
        <v>8.7101537138893678E-3</v>
      </c>
      <c r="E77" s="5">
        <v>26361</v>
      </c>
      <c r="F77" s="156">
        <v>0</v>
      </c>
      <c r="H77" s="141" t="s">
        <v>134</v>
      </c>
      <c r="I77" s="162">
        <v>2.8024949035032995E-3</v>
      </c>
      <c r="J77" s="144"/>
      <c r="K77" s="3">
        <f t="shared" si="2"/>
        <v>0.32172592714531001</v>
      </c>
      <c r="L77" s="3">
        <f t="shared" si="3"/>
        <v>-2.4411087457438448E-5</v>
      </c>
    </row>
    <row r="78" spans="2:12" ht="24" x14ac:dyDescent="0.2">
      <c r="B78" s="141" t="s">
        <v>135</v>
      </c>
      <c r="C78" s="155">
        <v>3.4141345168999661E-3</v>
      </c>
      <c r="D78" s="4">
        <v>5.8331871903120933E-2</v>
      </c>
      <c r="E78" s="5">
        <v>26361</v>
      </c>
      <c r="F78" s="156">
        <v>0</v>
      </c>
      <c r="H78" s="141" t="s">
        <v>135</v>
      </c>
      <c r="I78" s="162">
        <v>1.7602910581993016E-2</v>
      </c>
      <c r="J78" s="144"/>
      <c r="K78" s="3">
        <f t="shared" si="2"/>
        <v>0.30074145240037348</v>
      </c>
      <c r="L78" s="3">
        <f t="shared" si="3"/>
        <v>-1.03028931963129E-3</v>
      </c>
    </row>
    <row r="79" spans="2:12" ht="24" x14ac:dyDescent="0.2">
      <c r="B79" s="141" t="s">
        <v>136</v>
      </c>
      <c r="C79" s="155">
        <v>0.27847957209514057</v>
      </c>
      <c r="D79" s="4">
        <v>0.44825921352012099</v>
      </c>
      <c r="E79" s="5">
        <v>26361</v>
      </c>
      <c r="F79" s="156">
        <v>0</v>
      </c>
      <c r="H79" s="141" t="s">
        <v>136</v>
      </c>
      <c r="I79" s="162">
        <v>8.7731906837588136E-2</v>
      </c>
      <c r="J79" s="144"/>
      <c r="K79" s="3">
        <f t="shared" si="2"/>
        <v>0.14121374654025823</v>
      </c>
      <c r="L79" s="3">
        <f t="shared" si="3"/>
        <v>-5.4503160533755812E-2</v>
      </c>
    </row>
    <row r="80" spans="2:12" ht="24" x14ac:dyDescent="0.2">
      <c r="B80" s="141" t="s">
        <v>137</v>
      </c>
      <c r="C80" s="155">
        <v>9.4837069913887941E-4</v>
      </c>
      <c r="D80" s="4">
        <v>3.0781605475995736E-2</v>
      </c>
      <c r="E80" s="5">
        <v>26361</v>
      </c>
      <c r="F80" s="156">
        <v>0</v>
      </c>
      <c r="H80" s="141" t="s">
        <v>137</v>
      </c>
      <c r="I80" s="162">
        <v>4.5724030649650542E-3</v>
      </c>
      <c r="J80" s="144"/>
      <c r="K80" s="3">
        <f t="shared" si="2"/>
        <v>0.14840248457592251</v>
      </c>
      <c r="L80" s="3">
        <f t="shared" si="3"/>
        <v>-1.4087416898534561E-4</v>
      </c>
    </row>
    <row r="81" spans="2:12" ht="24" x14ac:dyDescent="0.2">
      <c r="B81" s="141" t="s">
        <v>138</v>
      </c>
      <c r="C81" s="155">
        <v>4.1728310762110691E-4</v>
      </c>
      <c r="D81" s="4">
        <v>2.0423633515781404E-2</v>
      </c>
      <c r="E81" s="5">
        <v>26361</v>
      </c>
      <c r="F81" s="156">
        <v>0</v>
      </c>
      <c r="H81" s="141" t="s">
        <v>138</v>
      </c>
      <c r="I81" s="162">
        <v>1.9390352241343805E-4</v>
      </c>
      <c r="J81" s="144"/>
      <c r="K81" s="3">
        <f t="shared" si="2"/>
        <v>9.4901139701346164E-3</v>
      </c>
      <c r="L81" s="3">
        <f t="shared" si="3"/>
        <v>-3.9617174068873165E-6</v>
      </c>
    </row>
    <row r="82" spans="2:12" ht="24" x14ac:dyDescent="0.2">
      <c r="B82" s="141" t="s">
        <v>139</v>
      </c>
      <c r="C82" s="155">
        <v>4.6280490117977316E-3</v>
      </c>
      <c r="D82" s="4">
        <v>6.7873447919601898E-2</v>
      </c>
      <c r="E82" s="5">
        <v>26361</v>
      </c>
      <c r="F82" s="156">
        <v>0</v>
      </c>
      <c r="H82" s="141" t="s">
        <v>139</v>
      </c>
      <c r="I82" s="162">
        <v>-4.2483255516490718E-3</v>
      </c>
      <c r="J82" s="144"/>
      <c r="K82" s="3">
        <f t="shared" ref="K82:K110" si="4">((1-C82)/D82)*I82</f>
        <v>-6.2302184762838997E-2</v>
      </c>
      <c r="L82" s="3">
        <f t="shared" si="3"/>
        <v>2.8967820957606448E-4</v>
      </c>
    </row>
    <row r="83" spans="2:12" ht="24" x14ac:dyDescent="0.2">
      <c r="B83" s="141" t="s">
        <v>140</v>
      </c>
      <c r="C83" s="155">
        <v>0.50301581882326163</v>
      </c>
      <c r="D83" s="4">
        <v>0.50000038855840256</v>
      </c>
      <c r="E83" s="5">
        <v>26361</v>
      </c>
      <c r="F83" s="156">
        <v>0</v>
      </c>
      <c r="H83" s="141" t="s">
        <v>140</v>
      </c>
      <c r="I83" s="162">
        <v>-7.2774532971480843E-2</v>
      </c>
      <c r="J83" s="144"/>
      <c r="K83" s="3">
        <f t="shared" si="4"/>
        <v>-7.2335527145548154E-2</v>
      </c>
      <c r="L83" s="3">
        <f t="shared" si="3"/>
        <v>7.3213425688876302E-2</v>
      </c>
    </row>
    <row r="84" spans="2:12" ht="24" x14ac:dyDescent="0.2">
      <c r="B84" s="141" t="s">
        <v>141</v>
      </c>
      <c r="C84" s="155">
        <v>6.4489207541443803E-4</v>
      </c>
      <c r="D84" s="4">
        <v>2.5387017127782567E-2</v>
      </c>
      <c r="E84" s="5">
        <v>26361</v>
      </c>
      <c r="F84" s="156">
        <v>0</v>
      </c>
      <c r="H84" s="141" t="s">
        <v>141</v>
      </c>
      <c r="I84" s="162">
        <v>-1.6397765438399068E-3</v>
      </c>
      <c r="J84" s="144"/>
      <c r="K84" s="3">
        <f t="shared" si="4"/>
        <v>-6.4549492234279998E-2</v>
      </c>
      <c r="L84" s="3">
        <f t="shared" si="3"/>
        <v>4.1654318553855147E-5</v>
      </c>
    </row>
    <row r="85" spans="2:12" ht="24" x14ac:dyDescent="0.2">
      <c r="B85" s="141" t="s">
        <v>142</v>
      </c>
      <c r="C85" s="155">
        <v>1.896741398277759E-4</v>
      </c>
      <c r="D85" s="4">
        <v>1.3771178515743544E-2</v>
      </c>
      <c r="E85" s="5">
        <v>26361</v>
      </c>
      <c r="F85" s="156">
        <v>0</v>
      </c>
      <c r="H85" s="141" t="s">
        <v>142</v>
      </c>
      <c r="I85" s="162">
        <v>-5.8749332073961458E-4</v>
      </c>
      <c r="J85" s="144"/>
      <c r="K85" s="3">
        <f t="shared" si="4"/>
        <v>-4.2652986291466605E-2</v>
      </c>
      <c r="L85" s="3">
        <f t="shared" si="3"/>
        <v>8.0917032727778507E-6</v>
      </c>
    </row>
    <row r="86" spans="2:12" ht="24" x14ac:dyDescent="0.2">
      <c r="B86" s="141" t="s">
        <v>143</v>
      </c>
      <c r="C86" s="155">
        <v>4.9315276355221729E-3</v>
      </c>
      <c r="D86" s="4">
        <v>7.0052793176597891E-2</v>
      </c>
      <c r="E86" s="5">
        <v>26361</v>
      </c>
      <c r="F86" s="156">
        <v>0</v>
      </c>
      <c r="H86" s="141" t="s">
        <v>143</v>
      </c>
      <c r="I86" s="162">
        <v>-4.4508855573241147E-3</v>
      </c>
      <c r="J86" s="144"/>
      <c r="K86" s="3">
        <f t="shared" si="4"/>
        <v>-6.3222830830322582E-2</v>
      </c>
      <c r="L86" s="3">
        <f t="shared" si="3"/>
        <v>3.1333033464000365E-4</v>
      </c>
    </row>
    <row r="87" spans="2:12" ht="24" x14ac:dyDescent="0.2">
      <c r="B87" s="141" t="s">
        <v>144</v>
      </c>
      <c r="C87" s="155">
        <v>6.4489207541443782E-4</v>
      </c>
      <c r="D87" s="4">
        <v>2.5387017127783462E-2</v>
      </c>
      <c r="E87" s="5">
        <v>26361</v>
      </c>
      <c r="F87" s="156">
        <v>0</v>
      </c>
      <c r="H87" s="141" t="s">
        <v>144</v>
      </c>
      <c r="I87" s="162">
        <v>-1.0888921090538898E-3</v>
      </c>
      <c r="J87" s="144"/>
      <c r="K87" s="3">
        <f t="shared" si="4"/>
        <v>-4.286403107873861E-2</v>
      </c>
      <c r="L87" s="3">
        <f t="shared" si="3"/>
        <v>2.7660512007992562E-5</v>
      </c>
    </row>
    <row r="88" spans="2:12" ht="24" x14ac:dyDescent="0.2">
      <c r="B88" s="141" t="s">
        <v>145</v>
      </c>
      <c r="C88" s="155">
        <v>6.4489207541443814E-4</v>
      </c>
      <c r="D88" s="4">
        <v>2.5387017127782897E-2</v>
      </c>
      <c r="E88" s="5">
        <v>26361</v>
      </c>
      <c r="F88" s="156">
        <v>0</v>
      </c>
      <c r="H88" s="141" t="s">
        <v>145</v>
      </c>
      <c r="I88" s="162">
        <v>3.2168756861618683E-3</v>
      </c>
      <c r="J88" s="144"/>
      <c r="K88" s="3">
        <f t="shared" si="4"/>
        <v>0.12663170046102321</v>
      </c>
      <c r="L88" s="3">
        <f t="shared" si="3"/>
        <v>-8.171647843294089E-5</v>
      </c>
    </row>
    <row r="89" spans="2:12" ht="24" x14ac:dyDescent="0.2">
      <c r="B89" s="141" t="s">
        <v>146</v>
      </c>
      <c r="C89" s="155">
        <v>0.47171958575167861</v>
      </c>
      <c r="D89" s="4">
        <v>0.4992090462881984</v>
      </c>
      <c r="E89" s="5">
        <v>26361</v>
      </c>
      <c r="F89" s="156">
        <v>0</v>
      </c>
      <c r="H89" s="141" t="s">
        <v>146</v>
      </c>
      <c r="I89" s="162">
        <v>7.2338671953859984E-2</v>
      </c>
      <c r="J89" s="144"/>
      <c r="K89" s="3">
        <f t="shared" si="4"/>
        <v>7.6551304248394209E-2</v>
      </c>
      <c r="L89" s="3">
        <f t="shared" si="3"/>
        <v>-6.8355268442394229E-2</v>
      </c>
    </row>
    <row r="90" spans="2:12" ht="24" x14ac:dyDescent="0.2">
      <c r="B90" s="141" t="s">
        <v>147</v>
      </c>
      <c r="C90" s="155">
        <v>5.1212017753499497E-3</v>
      </c>
      <c r="D90" s="4">
        <v>7.1380447967641453E-2</v>
      </c>
      <c r="E90" s="5">
        <v>26361</v>
      </c>
      <c r="F90" s="156">
        <v>0</v>
      </c>
      <c r="H90" s="141" t="s">
        <v>147</v>
      </c>
      <c r="I90" s="162">
        <v>-2.4519086972532573E-3</v>
      </c>
      <c r="J90" s="144"/>
      <c r="K90" s="3">
        <f t="shared" si="4"/>
        <v>-3.4173951656701673E-2</v>
      </c>
      <c r="L90" s="3">
        <f t="shared" si="3"/>
        <v>1.7591258574142936E-4</v>
      </c>
    </row>
    <row r="91" spans="2:12" ht="24" x14ac:dyDescent="0.2">
      <c r="B91" s="141" t="s">
        <v>148</v>
      </c>
      <c r="C91" s="155">
        <v>6.4489207541443803E-4</v>
      </c>
      <c r="D91" s="4">
        <v>2.5387017127783171E-2</v>
      </c>
      <c r="E91" s="5">
        <v>26361</v>
      </c>
      <c r="F91" s="156">
        <v>0</v>
      </c>
      <c r="H91" s="141" t="s">
        <v>148</v>
      </c>
      <c r="I91" s="162">
        <v>1.8917440350236065E-3</v>
      </c>
      <c r="J91" s="144"/>
      <c r="K91" s="3">
        <f t="shared" si="4"/>
        <v>7.4468144672961437E-2</v>
      </c>
      <c r="L91" s="3">
        <f t="shared" si="3"/>
        <v>-4.805490659885912E-5</v>
      </c>
    </row>
    <row r="92" spans="2:12" ht="24" x14ac:dyDescent="0.2">
      <c r="B92" s="141" t="s">
        <v>149</v>
      </c>
      <c r="C92" s="155">
        <v>6.8282690337999319E-4</v>
      </c>
      <c r="D92" s="4">
        <v>2.6122529299741227E-2</v>
      </c>
      <c r="E92" s="5">
        <v>26361</v>
      </c>
      <c r="F92" s="156">
        <v>0</v>
      </c>
      <c r="H92" s="141" t="s">
        <v>149</v>
      </c>
      <c r="I92" s="162">
        <v>3.8916084170618035E-3</v>
      </c>
      <c r="J92" s="144"/>
      <c r="K92" s="3">
        <f t="shared" si="4"/>
        <v>0.14887345239481609</v>
      </c>
      <c r="L92" s="3">
        <f t="shared" si="3"/>
        <v>-1.0172425855470863E-4</v>
      </c>
    </row>
    <row r="93" spans="2:12" ht="24" x14ac:dyDescent="0.2">
      <c r="B93" s="141" t="s">
        <v>150</v>
      </c>
      <c r="C93" s="155">
        <v>3.7555479685899623E-3</v>
      </c>
      <c r="D93" s="4">
        <v>6.116850304247979E-2</v>
      </c>
      <c r="E93" s="5">
        <v>26361</v>
      </c>
      <c r="F93" s="156">
        <v>0</v>
      </c>
      <c r="H93" s="141" t="s">
        <v>150</v>
      </c>
      <c r="I93" s="162">
        <v>8.1240917735948166E-3</v>
      </c>
      <c r="J93" s="144"/>
      <c r="K93" s="3">
        <f t="shared" si="4"/>
        <v>0.13231615872007021</v>
      </c>
      <c r="L93" s="3">
        <f t="shared" si="3"/>
        <v>-4.9879292183713925E-4</v>
      </c>
    </row>
    <row r="94" spans="2:12" ht="24" x14ac:dyDescent="0.2">
      <c r="B94" s="141" t="s">
        <v>151</v>
      </c>
      <c r="C94" s="155">
        <v>3.1485907211410797E-3</v>
      </c>
      <c r="D94" s="4">
        <v>5.6024960216892461E-2</v>
      </c>
      <c r="E94" s="5">
        <v>26361</v>
      </c>
      <c r="F94" s="156">
        <v>0</v>
      </c>
      <c r="H94" s="141" t="s">
        <v>151</v>
      </c>
      <c r="I94" s="162">
        <v>7.3649766621024706E-3</v>
      </c>
      <c r="J94" s="144"/>
      <c r="K94" s="3">
        <f t="shared" si="4"/>
        <v>0.13104493669428938</v>
      </c>
      <c r="L94" s="3">
        <f t="shared" si="3"/>
        <v>-4.1391010524492044E-4</v>
      </c>
    </row>
    <row r="95" spans="2:12" ht="24" x14ac:dyDescent="0.2">
      <c r="B95" s="141" t="s">
        <v>152</v>
      </c>
      <c r="C95" s="155">
        <v>2.2760896779333106E-4</v>
      </c>
      <c r="D95" s="4">
        <v>1.5085284041752814E-2</v>
      </c>
      <c r="E95" s="5">
        <v>26361</v>
      </c>
      <c r="F95" s="156">
        <v>0</v>
      </c>
      <c r="H95" s="141" t="s">
        <v>152</v>
      </c>
      <c r="I95" s="162">
        <v>-8.7568508124365554E-4</v>
      </c>
      <c r="J95" s="144"/>
      <c r="K95" s="3">
        <f t="shared" si="4"/>
        <v>-5.8035749611544993E-2</v>
      </c>
      <c r="L95" s="3">
        <f t="shared" si="3"/>
        <v>1.3212464339566304E-5</v>
      </c>
    </row>
    <row r="96" spans="2:12" ht="24" x14ac:dyDescent="0.2">
      <c r="B96" s="141" t="s">
        <v>153</v>
      </c>
      <c r="C96" s="155">
        <v>8.3456621524221383E-4</v>
      </c>
      <c r="D96" s="4">
        <v>2.887735009274198E-2</v>
      </c>
      <c r="E96" s="5">
        <v>26361</v>
      </c>
      <c r="F96" s="156">
        <v>0</v>
      </c>
      <c r="H96" s="141" t="s">
        <v>153</v>
      </c>
      <c r="I96" s="162">
        <v>-1.8549469349055732E-3</v>
      </c>
      <c r="J96" s="144"/>
      <c r="K96" s="3">
        <f t="shared" si="4"/>
        <v>-6.4181749811194289E-2</v>
      </c>
      <c r="L96" s="3">
        <f t="shared" si="3"/>
        <v>5.3608660004034863E-5</v>
      </c>
    </row>
    <row r="97" spans="2:12" ht="24" x14ac:dyDescent="0.2">
      <c r="B97" s="141" t="s">
        <v>154</v>
      </c>
      <c r="C97" s="155">
        <v>4.665983839763287E-3</v>
      </c>
      <c r="D97" s="4">
        <v>6.8149751420336427E-2</v>
      </c>
      <c r="E97" s="5">
        <v>26361</v>
      </c>
      <c r="F97" s="156">
        <v>0</v>
      </c>
      <c r="H97" s="141" t="s">
        <v>154</v>
      </c>
      <c r="I97" s="162">
        <v>-5.5400488726949472E-3</v>
      </c>
      <c r="J97" s="144"/>
      <c r="K97" s="3">
        <f t="shared" si="4"/>
        <v>-8.0912974431451457E-2</v>
      </c>
      <c r="L97" s="3">
        <f t="shared" si="3"/>
        <v>3.7930847835462037E-4</v>
      </c>
    </row>
    <row r="98" spans="2:12" ht="24" x14ac:dyDescent="0.2">
      <c r="B98" s="141" t="s">
        <v>155</v>
      </c>
      <c r="C98" s="155">
        <v>1.8739805014984255E-2</v>
      </c>
      <c r="D98" s="4">
        <v>0.13560723549561338</v>
      </c>
      <c r="E98" s="5">
        <v>26361</v>
      </c>
      <c r="F98" s="156">
        <v>0</v>
      </c>
      <c r="H98" s="141" t="s">
        <v>155</v>
      </c>
      <c r="I98" s="162">
        <v>-1.0541949817488848E-2</v>
      </c>
      <c r="J98" s="144"/>
      <c r="K98" s="3">
        <f t="shared" si="4"/>
        <v>-7.6282033887240322E-2</v>
      </c>
      <c r="L98" s="3">
        <f t="shared" si="3"/>
        <v>1.4568107913672521E-3</v>
      </c>
    </row>
    <row r="99" spans="2:12" ht="24" x14ac:dyDescent="0.2">
      <c r="B99" s="141" t="s">
        <v>156</v>
      </c>
      <c r="C99" s="155">
        <v>1.547740980994651E-2</v>
      </c>
      <c r="D99" s="4">
        <v>0.12344406694140136</v>
      </c>
      <c r="E99" s="5">
        <v>26361</v>
      </c>
      <c r="F99" s="156">
        <v>0</v>
      </c>
      <c r="H99" s="141" t="s">
        <v>156</v>
      </c>
      <c r="I99" s="162">
        <v>-9.8980962311533138E-3</v>
      </c>
      <c r="J99" s="144"/>
      <c r="K99" s="3">
        <f t="shared" si="4"/>
        <v>-7.8941820217826669E-2</v>
      </c>
      <c r="L99" s="3">
        <f t="shared" si="3"/>
        <v>1.2410227198733585E-3</v>
      </c>
    </row>
    <row r="100" spans="2:12" ht="24" x14ac:dyDescent="0.2">
      <c r="B100" s="141" t="s">
        <v>157</v>
      </c>
      <c r="C100" s="155">
        <v>2.0864155381055353E-2</v>
      </c>
      <c r="D100" s="4">
        <v>0.1429322125880351</v>
      </c>
      <c r="E100" s="5">
        <v>26361</v>
      </c>
      <c r="F100" s="156">
        <v>0</v>
      </c>
      <c r="H100" s="141" t="s">
        <v>157</v>
      </c>
      <c r="I100" s="162">
        <v>-6.8378795230394701E-3</v>
      </c>
      <c r="J100" s="144"/>
      <c r="K100" s="3">
        <f t="shared" si="4"/>
        <v>-4.6841875746309526E-2</v>
      </c>
      <c r="L100" s="3">
        <f t="shared" si="3"/>
        <v>9.9814155439426002E-4</v>
      </c>
    </row>
    <row r="101" spans="2:12" ht="24" x14ac:dyDescent="0.2">
      <c r="B101" s="141" t="s">
        <v>158</v>
      </c>
      <c r="C101" s="155">
        <v>0.15481203292743068</v>
      </c>
      <c r="D101" s="4">
        <v>0.36173226448481782</v>
      </c>
      <c r="E101" s="5">
        <v>26361</v>
      </c>
      <c r="F101" s="156">
        <v>0</v>
      </c>
      <c r="H101" s="141" t="s">
        <v>158</v>
      </c>
      <c r="I101" s="162">
        <v>-2.8170642587477118E-2</v>
      </c>
      <c r="J101" s="144"/>
      <c r="K101" s="3">
        <f t="shared" si="4"/>
        <v>-6.5820747766438259E-2</v>
      </c>
      <c r="L101" s="3">
        <f t="shared" si="3"/>
        <v>1.2056304831006939E-2</v>
      </c>
    </row>
    <row r="102" spans="2:12" ht="24" x14ac:dyDescent="0.2">
      <c r="B102" s="141" t="s">
        <v>159</v>
      </c>
      <c r="C102" s="155">
        <v>2.6554379575888622E-4</v>
      </c>
      <c r="D102" s="4">
        <v>1.6293659911657592E-2</v>
      </c>
      <c r="E102" s="5">
        <v>26361</v>
      </c>
      <c r="F102" s="156">
        <v>0</v>
      </c>
      <c r="H102" s="141" t="s">
        <v>159</v>
      </c>
      <c r="I102" s="162">
        <v>1.3132109565730003E-3</v>
      </c>
      <c r="J102" s="144"/>
      <c r="K102" s="3">
        <f t="shared" si="4"/>
        <v>8.057503646627906E-2</v>
      </c>
      <c r="L102" s="3">
        <f t="shared" si="3"/>
        <v>-2.1401884164223777E-5</v>
      </c>
    </row>
    <row r="103" spans="2:12" ht="24" x14ac:dyDescent="0.2">
      <c r="B103" s="141" t="s">
        <v>160</v>
      </c>
      <c r="C103" s="155">
        <v>1.1380448389666553E-4</v>
      </c>
      <c r="D103" s="4">
        <v>1.0667513733859312E-2</v>
      </c>
      <c r="E103" s="5">
        <v>26361</v>
      </c>
      <c r="F103" s="156">
        <v>0</v>
      </c>
      <c r="H103" s="141" t="s">
        <v>160</v>
      </c>
      <c r="I103" s="162">
        <v>1.1548751556134771E-3</v>
      </c>
      <c r="J103" s="144"/>
      <c r="K103" s="3">
        <f t="shared" si="4"/>
        <v>0.10824862797947037</v>
      </c>
      <c r="L103" s="3">
        <f t="shared" si="3"/>
        <v>-1.2320581377130705E-5</v>
      </c>
    </row>
    <row r="104" spans="2:12" ht="24" x14ac:dyDescent="0.2">
      <c r="B104" s="141" t="s">
        <v>161</v>
      </c>
      <c r="C104" s="155">
        <v>1.1380448389666553E-4</v>
      </c>
      <c r="D104" s="4">
        <v>1.0667513733859268E-2</v>
      </c>
      <c r="E104" s="5">
        <v>26361</v>
      </c>
      <c r="F104" s="156">
        <v>0</v>
      </c>
      <c r="H104" s="141" t="s">
        <v>161</v>
      </c>
      <c r="I104" s="162">
        <v>-2.9363359841374999E-4</v>
      </c>
      <c r="J104" s="144"/>
      <c r="K104" s="3">
        <f t="shared" si="4"/>
        <v>-2.7522831366199686E-2</v>
      </c>
      <c r="L104" s="3">
        <f t="shared" si="3"/>
        <v>3.1325781204415762E-6</v>
      </c>
    </row>
    <row r="105" spans="2:12" ht="24" x14ac:dyDescent="0.2">
      <c r="B105" s="141" t="s">
        <v>162</v>
      </c>
      <c r="C105" s="155">
        <v>4.3321573536664014E-2</v>
      </c>
      <c r="D105" s="4">
        <v>0.20358385757356648</v>
      </c>
      <c r="E105" s="5">
        <v>26361</v>
      </c>
      <c r="F105" s="156">
        <v>0</v>
      </c>
      <c r="H105" s="141" t="s">
        <v>162</v>
      </c>
      <c r="I105" s="162">
        <v>3.3930965649435721E-2</v>
      </c>
      <c r="J105" s="144"/>
      <c r="K105" s="3">
        <f t="shared" si="4"/>
        <v>0.15944792093426979</v>
      </c>
      <c r="L105" s="3">
        <f t="shared" si="3"/>
        <v>-7.2203309293364572E-3</v>
      </c>
    </row>
    <row r="106" spans="2:12" ht="24" x14ac:dyDescent="0.2">
      <c r="B106" s="141" t="s">
        <v>163</v>
      </c>
      <c r="C106" s="155">
        <v>5.1287887409430598E-2</v>
      </c>
      <c r="D106" s="4">
        <v>0.22058849901150154</v>
      </c>
      <c r="E106" s="5">
        <v>26361</v>
      </c>
      <c r="F106" s="156">
        <v>0</v>
      </c>
      <c r="H106" s="141" t="s">
        <v>163</v>
      </c>
      <c r="I106" s="162">
        <v>3.6471248177089625E-2</v>
      </c>
      <c r="J106" s="144"/>
      <c r="K106" s="3">
        <f t="shared" si="4"/>
        <v>0.15685638671986049</v>
      </c>
      <c r="L106" s="3">
        <f t="shared" si="3"/>
        <v>-8.479740687162677E-3</v>
      </c>
    </row>
    <row r="107" spans="2:12" ht="24" x14ac:dyDescent="0.2">
      <c r="B107" s="141" t="s">
        <v>164</v>
      </c>
      <c r="C107" s="155">
        <v>0.4965289632411517</v>
      </c>
      <c r="D107" s="4">
        <v>0.49999743550695175</v>
      </c>
      <c r="E107" s="5">
        <v>26361</v>
      </c>
      <c r="F107" s="156">
        <v>0</v>
      </c>
      <c r="H107" s="141" t="s">
        <v>164</v>
      </c>
      <c r="I107" s="162">
        <v>4.7954253408629176E-3</v>
      </c>
      <c r="J107" s="144"/>
      <c r="K107" s="3">
        <f t="shared" si="4"/>
        <v>4.8287403026696894E-3</v>
      </c>
      <c r="L107" s="3">
        <f t="shared" si="3"/>
        <v>-4.7621595706482493E-3</v>
      </c>
    </row>
    <row r="108" spans="2:12" ht="24" x14ac:dyDescent="0.2">
      <c r="B108" s="141" t="s">
        <v>165</v>
      </c>
      <c r="C108" s="155">
        <v>1.0659686658321002E-2</v>
      </c>
      <c r="D108" s="4">
        <v>0.10269594839490992</v>
      </c>
      <c r="E108" s="5">
        <v>26361</v>
      </c>
      <c r="F108" s="156">
        <v>0</v>
      </c>
      <c r="H108" s="141" t="s">
        <v>165</v>
      </c>
      <c r="I108" s="162">
        <v>1.5914889802578342E-2</v>
      </c>
      <c r="J108" s="144"/>
      <c r="K108" s="3">
        <f t="shared" si="4"/>
        <v>0.15331901900875339</v>
      </c>
      <c r="L108" s="3">
        <f t="shared" si="3"/>
        <v>-1.6519418842584235E-3</v>
      </c>
    </row>
    <row r="109" spans="2:12" ht="24" x14ac:dyDescent="0.2">
      <c r="B109" s="141" t="s">
        <v>166</v>
      </c>
      <c r="C109" s="155">
        <v>0.18087325973976709</v>
      </c>
      <c r="D109" s="4">
        <v>0.38492043881433569</v>
      </c>
      <c r="E109" s="5">
        <v>26361</v>
      </c>
      <c r="F109" s="156">
        <v>0</v>
      </c>
      <c r="H109" s="141" t="s">
        <v>166</v>
      </c>
      <c r="I109" s="162">
        <v>-1.2177173923123497E-2</v>
      </c>
      <c r="J109" s="144"/>
      <c r="K109" s="3">
        <f t="shared" si="4"/>
        <v>-2.591353374727207E-2</v>
      </c>
      <c r="L109" s="3">
        <f t="shared" si="3"/>
        <v>5.7220269951833115E-3</v>
      </c>
    </row>
    <row r="110" spans="2:12" ht="24" x14ac:dyDescent="0.2">
      <c r="B110" s="141" t="s">
        <v>167</v>
      </c>
      <c r="C110" s="155">
        <v>1.3277189787944312E-3</v>
      </c>
      <c r="D110" s="4">
        <v>3.6414371379086895E-2</v>
      </c>
      <c r="E110" s="5">
        <v>26361</v>
      </c>
      <c r="F110" s="156">
        <v>0</v>
      </c>
      <c r="H110" s="141" t="s">
        <v>167</v>
      </c>
      <c r="I110" s="162">
        <v>-1.9683044613393185E-3</v>
      </c>
      <c r="J110" s="144"/>
      <c r="K110" s="3">
        <f t="shared" si="4"/>
        <v>-5.3981190164904692E-2</v>
      </c>
      <c r="L110" s="3">
        <f t="shared" si="3"/>
        <v>7.176713727006247E-5</v>
      </c>
    </row>
    <row r="111" spans="2:12" ht="15.75" customHeight="1" x14ac:dyDescent="0.2">
      <c r="B111" s="141" t="s">
        <v>169</v>
      </c>
      <c r="C111" s="155">
        <v>3.4141345168999665E-4</v>
      </c>
      <c r="D111" s="4">
        <v>1.8474572689914062E-2</v>
      </c>
      <c r="E111" s="5">
        <v>26361</v>
      </c>
      <c r="F111" s="156">
        <v>0</v>
      </c>
      <c r="H111" s="141" t="s">
        <v>169</v>
      </c>
      <c r="I111" s="162">
        <v>5.9741329979431093E-3</v>
      </c>
      <c r="J111" s="144"/>
      <c r="K111" s="3">
        <f t="shared" ref="K111:K114" si="5">((1-C111)/D111)*I111</f>
        <v>0.32326016134791624</v>
      </c>
      <c r="L111" s="3">
        <f t="shared" ref="L111:L114" si="6">((0-C111)/D111)*I111</f>
        <v>-1.1040306056964355E-4</v>
      </c>
    </row>
    <row r="112" spans="2:12" x14ac:dyDescent="0.2">
      <c r="B112" s="141" t="s">
        <v>170</v>
      </c>
      <c r="C112" s="155">
        <v>0.55927316869617993</v>
      </c>
      <c r="D112" s="4">
        <v>0.49648367773540719</v>
      </c>
      <c r="E112" s="5">
        <v>26361</v>
      </c>
      <c r="F112" s="156">
        <v>0</v>
      </c>
      <c r="H112" s="141" t="s">
        <v>170</v>
      </c>
      <c r="I112" s="162">
        <v>-2.5380322959046318E-2</v>
      </c>
      <c r="J112" s="144"/>
      <c r="K112" s="3">
        <f t="shared" si="5"/>
        <v>-2.2530024282428396E-2</v>
      </c>
      <c r="L112" s="3">
        <f t="shared" si="6"/>
        <v>2.8590131519697172E-2</v>
      </c>
    </row>
    <row r="113" spans="2:12" x14ac:dyDescent="0.2">
      <c r="B113" s="141" t="s">
        <v>171</v>
      </c>
      <c r="C113" s="155">
        <v>0.8131330374416752</v>
      </c>
      <c r="D113" s="4">
        <v>0.38981208959075214</v>
      </c>
      <c r="E113" s="5">
        <v>26361</v>
      </c>
      <c r="F113" s="156">
        <v>0</v>
      </c>
      <c r="H113" s="141" t="s">
        <v>171</v>
      </c>
      <c r="I113" s="162">
        <v>-3.8406011804769317E-2</v>
      </c>
      <c r="J113" s="144"/>
      <c r="K113" s="3">
        <f t="shared" si="5"/>
        <v>-1.8410959951167892E-2</v>
      </c>
      <c r="L113" s="3">
        <f t="shared" si="6"/>
        <v>8.0113464586537508E-2</v>
      </c>
    </row>
    <row r="114" spans="2:12" ht="24.75" thickBot="1" x14ac:dyDescent="0.25">
      <c r="B114" s="142" t="s">
        <v>172</v>
      </c>
      <c r="C114" s="157">
        <v>2.3159971169530746</v>
      </c>
      <c r="D114" s="158">
        <v>1.4200726650039865</v>
      </c>
      <c r="E114" s="159">
        <v>26361</v>
      </c>
      <c r="F114" s="160">
        <v>0</v>
      </c>
      <c r="H114" s="142" t="s">
        <v>172</v>
      </c>
      <c r="I114" s="163">
        <v>-2.9580060776512245E-2</v>
      </c>
      <c r="J114" s="144"/>
      <c r="K114" s="3">
        <f t="shared" si="5"/>
        <v>2.7412170982868373E-2</v>
      </c>
      <c r="L114" s="3">
        <f t="shared" si="6"/>
        <v>4.8242133776659077E-2</v>
      </c>
    </row>
    <row r="115" spans="2:12" ht="42" customHeight="1" x14ac:dyDescent="0.2">
      <c r="B115" s="143" t="s">
        <v>212</v>
      </c>
      <c r="C115" s="135"/>
      <c r="D115" s="135"/>
      <c r="E115" s="135"/>
      <c r="F115" s="135"/>
      <c r="H115" s="149" t="s">
        <v>7</v>
      </c>
      <c r="I115" s="150"/>
      <c r="J115" s="144"/>
    </row>
  </sheetData>
  <mergeCells count="6">
    <mergeCell ref="B3:F3"/>
    <mergeCell ref="B115:F115"/>
    <mergeCell ref="H2:I2"/>
    <mergeCell ref="H3:H4"/>
    <mergeCell ref="H115:I115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7"/>
  <sheetViews>
    <sheetView topLeftCell="A91" workbookViewId="0">
      <selection activeCell="H139" sqref="H139"/>
    </sheetView>
  </sheetViews>
  <sheetFormatPr defaultRowHeight="15" x14ac:dyDescent="0.25"/>
  <cols>
    <col min="1" max="1" width="9.140625" style="3"/>
    <col min="2" max="2" width="30.7109375" style="3" customWidth="1"/>
    <col min="3" max="7" width="9.140625" style="3"/>
    <col min="8" max="8" width="27.7109375" style="3" customWidth="1"/>
    <col min="9" max="9" width="10.28515625" style="3" bestFit="1" customWidth="1"/>
    <col min="10" max="10" width="9.140625" style="3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84" t="s">
        <v>6</v>
      </c>
      <c r="I4" s="85"/>
      <c r="J4" s="94"/>
    </row>
    <row r="5" spans="1:12" ht="15.75" thickBot="1" x14ac:dyDescent="0.25">
      <c r="B5" s="84" t="s">
        <v>0</v>
      </c>
      <c r="C5" s="85"/>
      <c r="D5" s="85"/>
      <c r="E5" s="85"/>
      <c r="F5" s="85"/>
      <c r="H5" s="95" t="s">
        <v>48</v>
      </c>
      <c r="I5" s="96" t="s">
        <v>4</v>
      </c>
      <c r="J5" s="94"/>
      <c r="K5" s="6" t="s">
        <v>8</v>
      </c>
      <c r="L5" s="6"/>
    </row>
    <row r="6" spans="1:12" ht="26.25" thickBot="1" x14ac:dyDescent="0.25">
      <c r="B6" s="86" t="s">
        <v>48</v>
      </c>
      <c r="C6" s="87" t="s">
        <v>1</v>
      </c>
      <c r="D6" s="88" t="s">
        <v>46</v>
      </c>
      <c r="E6" s="88" t="s">
        <v>47</v>
      </c>
      <c r="F6" s="89" t="s">
        <v>2</v>
      </c>
      <c r="H6" s="97"/>
      <c r="I6" s="98" t="s">
        <v>5</v>
      </c>
      <c r="J6" s="94"/>
      <c r="K6" s="2" t="s">
        <v>9</v>
      </c>
      <c r="L6" s="2" t="s">
        <v>10</v>
      </c>
    </row>
    <row r="7" spans="1:12" ht="24" x14ac:dyDescent="0.2">
      <c r="B7" s="90" t="s">
        <v>57</v>
      </c>
      <c r="C7" s="116">
        <v>0.12602684832698857</v>
      </c>
      <c r="D7" s="117">
        <v>0.33191287228735245</v>
      </c>
      <c r="E7" s="118">
        <v>4991</v>
      </c>
      <c r="F7" s="119">
        <v>0</v>
      </c>
      <c r="H7" s="90" t="s">
        <v>57</v>
      </c>
      <c r="I7" s="130">
        <v>5.9265981206242171E-2</v>
      </c>
      <c r="J7" s="94"/>
      <c r="K7" s="3">
        <f>((1-C7)/D7)*I7</f>
        <v>0.15605564202695327</v>
      </c>
      <c r="L7" s="3">
        <f>((0-C7)/D7)*I7</f>
        <v>-2.2503209269819718E-2</v>
      </c>
    </row>
    <row r="8" spans="1:12" ht="24" x14ac:dyDescent="0.2">
      <c r="B8" s="91" t="s">
        <v>58</v>
      </c>
      <c r="C8" s="120">
        <v>0.31396513724704467</v>
      </c>
      <c r="D8" s="121">
        <v>0.46414889246396679</v>
      </c>
      <c r="E8" s="122">
        <v>4991</v>
      </c>
      <c r="F8" s="123">
        <v>0</v>
      </c>
      <c r="H8" s="91" t="s">
        <v>58</v>
      </c>
      <c r="I8" s="131">
        <v>4.2366515156103748E-2</v>
      </c>
      <c r="J8" s="94"/>
      <c r="K8" s="3">
        <f t="shared" ref="K8:K18" si="0">((1-C8)/D8)*I8</f>
        <v>6.2619790507622564E-2</v>
      </c>
      <c r="L8" s="3">
        <f t="shared" ref="L8:L71" si="1">((0-C8)/D8)*I8</f>
        <v>-2.8658064172150867E-2</v>
      </c>
    </row>
    <row r="9" spans="1:12" ht="24" x14ac:dyDescent="0.2">
      <c r="B9" s="91" t="s">
        <v>59</v>
      </c>
      <c r="C9" s="120">
        <v>0.1268282909236626</v>
      </c>
      <c r="D9" s="121">
        <v>0.33281386465421431</v>
      </c>
      <c r="E9" s="122">
        <v>4991</v>
      </c>
      <c r="F9" s="123">
        <v>0</v>
      </c>
      <c r="H9" s="91" t="s">
        <v>59</v>
      </c>
      <c r="I9" s="131">
        <v>-1.555482770982073E-2</v>
      </c>
      <c r="J9" s="94"/>
      <c r="K9" s="3">
        <f t="shared" si="0"/>
        <v>-4.080970457731245E-2</v>
      </c>
      <c r="L9" s="3">
        <f t="shared" si="1"/>
        <v>5.927614272014407E-3</v>
      </c>
    </row>
    <row r="10" spans="1:12" ht="24" x14ac:dyDescent="0.2">
      <c r="B10" s="91" t="s">
        <v>60</v>
      </c>
      <c r="C10" s="120">
        <v>0.22580645161290322</v>
      </c>
      <c r="D10" s="121">
        <v>0.41815419604470572</v>
      </c>
      <c r="E10" s="122">
        <v>4991</v>
      </c>
      <c r="F10" s="123">
        <v>0</v>
      </c>
      <c r="H10" s="91" t="s">
        <v>60</v>
      </c>
      <c r="I10" s="131">
        <v>-3.3567769639147579E-2</v>
      </c>
      <c r="J10" s="94"/>
      <c r="K10" s="3">
        <f t="shared" si="0"/>
        <v>-6.2149204609664839E-2</v>
      </c>
      <c r="L10" s="3">
        <f t="shared" si="1"/>
        <v>1.8126851344485578E-2</v>
      </c>
    </row>
    <row r="11" spans="1:12" ht="24" x14ac:dyDescent="0.2">
      <c r="B11" s="91" t="s">
        <v>61</v>
      </c>
      <c r="C11" s="120">
        <v>0.16629933880985776</v>
      </c>
      <c r="D11" s="121">
        <v>0.37238642975233155</v>
      </c>
      <c r="E11" s="122">
        <v>4991</v>
      </c>
      <c r="F11" s="123">
        <v>0</v>
      </c>
      <c r="H11" s="91" t="s">
        <v>61</v>
      </c>
      <c r="I11" s="131">
        <v>-4.2544568886307359E-2</v>
      </c>
      <c r="J11" s="94"/>
      <c r="K11" s="3">
        <f t="shared" si="0"/>
        <v>-9.524900043794339E-2</v>
      </c>
      <c r="L11" s="3">
        <f t="shared" si="1"/>
        <v>1.8999440125809425E-2</v>
      </c>
    </row>
    <row r="12" spans="1:12" ht="24" x14ac:dyDescent="0.2">
      <c r="B12" s="91" t="s">
        <v>62</v>
      </c>
      <c r="C12" s="120">
        <v>1.7231015828491285E-2</v>
      </c>
      <c r="D12" s="121">
        <v>0.13014415672941962</v>
      </c>
      <c r="E12" s="122">
        <v>4991</v>
      </c>
      <c r="F12" s="123">
        <v>0</v>
      </c>
      <c r="H12" s="91" t="s">
        <v>62</v>
      </c>
      <c r="I12" s="131">
        <v>-1.2069522801010308E-2</v>
      </c>
      <c r="J12" s="94"/>
      <c r="K12" s="3">
        <f t="shared" si="0"/>
        <v>-9.1141646007549176E-2</v>
      </c>
      <c r="L12" s="3">
        <f t="shared" si="1"/>
        <v>1.5979982786236959E-3</v>
      </c>
    </row>
    <row r="13" spans="1:12" ht="24" x14ac:dyDescent="0.2">
      <c r="B13" s="91" t="s">
        <v>63</v>
      </c>
      <c r="C13" s="120">
        <v>1.4425966740132239E-2</v>
      </c>
      <c r="D13" s="121">
        <v>0.11925060793945776</v>
      </c>
      <c r="E13" s="122">
        <v>4991</v>
      </c>
      <c r="F13" s="123">
        <v>0</v>
      </c>
      <c r="H13" s="91" t="s">
        <v>63</v>
      </c>
      <c r="I13" s="131">
        <v>-1.6490002664344076E-2</v>
      </c>
      <c r="J13" s="94"/>
      <c r="K13" s="3">
        <f t="shared" si="0"/>
        <v>-0.13628541367784541</v>
      </c>
      <c r="L13" s="3">
        <f t="shared" si="1"/>
        <v>1.9948261404360377E-3</v>
      </c>
    </row>
    <row r="14" spans="1:12" ht="24" x14ac:dyDescent="0.2">
      <c r="B14" s="91" t="s">
        <v>64</v>
      </c>
      <c r="C14" s="120">
        <v>1.8032458425165298E-3</v>
      </c>
      <c r="D14" s="121">
        <v>4.2430588815356586E-2</v>
      </c>
      <c r="E14" s="122">
        <v>4991</v>
      </c>
      <c r="F14" s="123">
        <v>0</v>
      </c>
      <c r="H14" s="91" t="s">
        <v>64</v>
      </c>
      <c r="I14" s="131">
        <v>-1.144004435670935E-3</v>
      </c>
      <c r="J14" s="94"/>
      <c r="K14" s="3">
        <f t="shared" si="0"/>
        <v>-2.6913166805151583E-2</v>
      </c>
      <c r="L14" s="3">
        <f t="shared" si="1"/>
        <v>4.861872766888082E-5</v>
      </c>
    </row>
    <row r="15" spans="1:12" ht="24" x14ac:dyDescent="0.2">
      <c r="B15" s="91" t="s">
        <v>65</v>
      </c>
      <c r="C15" s="120">
        <v>1.0018032458425164E-3</v>
      </c>
      <c r="D15" s="121">
        <v>3.1638587154745504E-2</v>
      </c>
      <c r="E15" s="122">
        <v>4991</v>
      </c>
      <c r="F15" s="123">
        <v>0</v>
      </c>
      <c r="H15" s="91" t="s">
        <v>65</v>
      </c>
      <c r="I15" s="131">
        <v>-5.1573005660569037E-3</v>
      </c>
      <c r="J15" s="94"/>
      <c r="K15" s="3">
        <f t="shared" si="0"/>
        <v>-0.16284336403552926</v>
      </c>
      <c r="L15" s="3">
        <f t="shared" si="1"/>
        <v>1.6330060573157765E-4</v>
      </c>
    </row>
    <row r="16" spans="1:12" ht="24" x14ac:dyDescent="0.2">
      <c r="B16" s="91" t="s">
        <v>67</v>
      </c>
      <c r="C16" s="120">
        <v>2.0036064916850331E-4</v>
      </c>
      <c r="D16" s="121">
        <v>1.4154880754301892E-2</v>
      </c>
      <c r="E16" s="122">
        <v>4991</v>
      </c>
      <c r="F16" s="123">
        <v>0</v>
      </c>
      <c r="H16" s="91" t="s">
        <v>67</v>
      </c>
      <c r="I16" s="131">
        <v>-1.0540344868783481E-3</v>
      </c>
      <c r="J16" s="94"/>
      <c r="K16" s="3">
        <f t="shared" si="0"/>
        <v>-7.4449465038696108E-2</v>
      </c>
      <c r="L16" s="3">
        <f t="shared" si="1"/>
        <v>1.4919732472684593E-5</v>
      </c>
    </row>
    <row r="17" spans="2:12" ht="48" x14ac:dyDescent="0.2">
      <c r="B17" s="91" t="s">
        <v>69</v>
      </c>
      <c r="C17" s="120">
        <v>4.808655580044079E-3</v>
      </c>
      <c r="D17" s="121">
        <v>6.9184473952525999E-2</v>
      </c>
      <c r="E17" s="122">
        <v>4991</v>
      </c>
      <c r="F17" s="123">
        <v>0</v>
      </c>
      <c r="H17" s="91" t="s">
        <v>69</v>
      </c>
      <c r="I17" s="131">
        <v>-9.9333904049577083E-3</v>
      </c>
      <c r="J17" s="94"/>
      <c r="K17" s="3">
        <f t="shared" si="0"/>
        <v>-0.1428878993651323</v>
      </c>
      <c r="L17" s="3">
        <f t="shared" si="1"/>
        <v>6.9041868024223379E-4</v>
      </c>
    </row>
    <row r="18" spans="2:12" ht="24" x14ac:dyDescent="0.2">
      <c r="B18" s="91" t="s">
        <v>70</v>
      </c>
      <c r="C18" s="120">
        <v>1.0018032458425166E-3</v>
      </c>
      <c r="D18" s="121">
        <v>3.1638587154745643E-2</v>
      </c>
      <c r="E18" s="122">
        <v>4991</v>
      </c>
      <c r="F18" s="123">
        <v>0</v>
      </c>
      <c r="H18" s="91" t="s">
        <v>70</v>
      </c>
      <c r="I18" s="131">
        <v>6.7594580730336445E-3</v>
      </c>
      <c r="J18" s="94"/>
      <c r="K18" s="3">
        <f t="shared" si="0"/>
        <v>0.21343198395580287</v>
      </c>
      <c r="L18" s="3">
        <f t="shared" si="1"/>
        <v>-2.1403127151604782E-4</v>
      </c>
    </row>
    <row r="19" spans="2:12" ht="24" x14ac:dyDescent="0.2">
      <c r="B19" s="91" t="s">
        <v>71</v>
      </c>
      <c r="C19" s="120">
        <v>6.0108194750550987E-4</v>
      </c>
      <c r="D19" s="121">
        <v>2.4512058928154262E-2</v>
      </c>
      <c r="E19" s="122">
        <v>4991</v>
      </c>
      <c r="F19" s="123">
        <v>0</v>
      </c>
      <c r="H19" s="91" t="s">
        <v>71</v>
      </c>
      <c r="I19" s="131">
        <v>-1.7093366631946902E-3</v>
      </c>
      <c r="J19" s="94"/>
      <c r="K19" s="3">
        <f>((1-C19)/D19)*I19</f>
        <v>-6.9692603823748589E-2</v>
      </c>
      <c r="L19" s="3">
        <f t="shared" si="1"/>
        <v>4.1916161080843179E-5</v>
      </c>
    </row>
    <row r="20" spans="2:12" ht="24" x14ac:dyDescent="0.2">
      <c r="B20" s="91" t="s">
        <v>72</v>
      </c>
      <c r="C20" s="120">
        <v>2.42436385493889E-2</v>
      </c>
      <c r="D20" s="121">
        <v>0.15382010660996076</v>
      </c>
      <c r="E20" s="122">
        <v>4991</v>
      </c>
      <c r="F20" s="123">
        <v>0</v>
      </c>
      <c r="H20" s="91" t="s">
        <v>72</v>
      </c>
      <c r="I20" s="131">
        <v>2.8655175320451802E-2</v>
      </c>
      <c r="J20" s="94"/>
      <c r="K20" s="3">
        <f t="shared" ref="K20:K58" si="2">((1-C20)/D20)*I20</f>
        <v>0.18177382803609884</v>
      </c>
      <c r="L20" s="3">
        <f t="shared" ref="L20:L58" si="3">((0-C20)/D20)*I20</f>
        <v>-4.5163517848804853E-3</v>
      </c>
    </row>
    <row r="21" spans="2:12" ht="24" x14ac:dyDescent="0.2">
      <c r="B21" s="91" t="s">
        <v>73</v>
      </c>
      <c r="C21" s="120">
        <v>9.8176718092566617E-2</v>
      </c>
      <c r="D21" s="121">
        <v>0.29758325425560478</v>
      </c>
      <c r="E21" s="122">
        <v>4991</v>
      </c>
      <c r="F21" s="123">
        <v>0</v>
      </c>
      <c r="H21" s="91" t="s">
        <v>73</v>
      </c>
      <c r="I21" s="131">
        <v>5.864968303671958E-2</v>
      </c>
      <c r="J21" s="94"/>
      <c r="K21" s="3">
        <f t="shared" si="2"/>
        <v>0.17773731849028934</v>
      </c>
      <c r="L21" s="3">
        <f t="shared" si="3"/>
        <v>-1.9349319275770223E-2</v>
      </c>
    </row>
    <row r="22" spans="2:12" ht="24" x14ac:dyDescent="0.2">
      <c r="B22" s="91" t="s">
        <v>74</v>
      </c>
      <c r="C22" s="120">
        <v>8.2147866159086348E-3</v>
      </c>
      <c r="D22" s="121">
        <v>9.0271460733695921E-2</v>
      </c>
      <c r="E22" s="122">
        <v>4991</v>
      </c>
      <c r="F22" s="123">
        <v>0</v>
      </c>
      <c r="H22" s="91" t="s">
        <v>74</v>
      </c>
      <c r="I22" s="131">
        <v>1.2858271019969073E-2</v>
      </c>
      <c r="J22" s="94"/>
      <c r="K22" s="3">
        <f t="shared" si="2"/>
        <v>0.14126993142285868</v>
      </c>
      <c r="L22" s="3">
        <f t="shared" si="3"/>
        <v>-1.1701145835024658E-3</v>
      </c>
    </row>
    <row r="23" spans="2:12" ht="24" x14ac:dyDescent="0.2">
      <c r="B23" s="91" t="s">
        <v>75</v>
      </c>
      <c r="C23" s="120">
        <v>4.0072129833700662E-4</v>
      </c>
      <c r="D23" s="121">
        <v>2.0016018421944243E-2</v>
      </c>
      <c r="E23" s="122">
        <v>4991</v>
      </c>
      <c r="F23" s="123">
        <v>0</v>
      </c>
      <c r="H23" s="91" t="s">
        <v>75</v>
      </c>
      <c r="I23" s="131">
        <v>3.6696241880755628E-5</v>
      </c>
      <c r="J23" s="94"/>
      <c r="K23" s="3">
        <f t="shared" si="2"/>
        <v>1.8326090704857596E-3</v>
      </c>
      <c r="L23" s="3">
        <f t="shared" si="3"/>
        <v>-7.3465987993015025E-7</v>
      </c>
    </row>
    <row r="24" spans="2:12" ht="24" x14ac:dyDescent="0.2">
      <c r="B24" s="91" t="s">
        <v>76</v>
      </c>
      <c r="C24" s="120">
        <v>2.0036064916850331E-4</v>
      </c>
      <c r="D24" s="121">
        <v>1.4154880754301907E-2</v>
      </c>
      <c r="E24" s="122">
        <v>4991</v>
      </c>
      <c r="F24" s="123">
        <v>0</v>
      </c>
      <c r="H24" s="91" t="s">
        <v>76</v>
      </c>
      <c r="I24" s="131">
        <v>3.2770528046713234E-3</v>
      </c>
      <c r="J24" s="94"/>
      <c r="K24" s="3">
        <f t="shared" si="2"/>
        <v>0.23146759546160559</v>
      </c>
      <c r="L24" s="3">
        <f t="shared" si="3"/>
        <v>-4.6386291675672458E-5</v>
      </c>
    </row>
    <row r="25" spans="2:12" ht="24" x14ac:dyDescent="0.2">
      <c r="B25" s="91" t="s">
        <v>77</v>
      </c>
      <c r="C25" s="120">
        <v>1.0018032458425164E-2</v>
      </c>
      <c r="D25" s="121">
        <v>9.9597484874881043E-2</v>
      </c>
      <c r="E25" s="122">
        <v>4991</v>
      </c>
      <c r="F25" s="123">
        <v>0</v>
      </c>
      <c r="H25" s="91" t="s">
        <v>77</v>
      </c>
      <c r="I25" s="131">
        <v>9.877804859194558E-3</v>
      </c>
      <c r="J25" s="94"/>
      <c r="K25" s="3">
        <f t="shared" si="2"/>
        <v>9.8183691102057422E-2</v>
      </c>
      <c r="L25" s="3">
        <f t="shared" si="3"/>
        <v>-9.9356092999450946E-4</v>
      </c>
    </row>
    <row r="26" spans="2:12" ht="24" x14ac:dyDescent="0.2">
      <c r="B26" s="91" t="s">
        <v>78</v>
      </c>
      <c r="C26" s="120">
        <v>0.38409136445602082</v>
      </c>
      <c r="D26" s="121">
        <v>0.48642840794888703</v>
      </c>
      <c r="E26" s="122">
        <v>4991</v>
      </c>
      <c r="F26" s="123">
        <v>0</v>
      </c>
      <c r="H26" s="91" t="s">
        <v>78</v>
      </c>
      <c r="I26" s="131">
        <v>1.095586268327115E-3</v>
      </c>
      <c r="J26" s="94"/>
      <c r="K26" s="3">
        <f t="shared" si="2"/>
        <v>1.3872155339187712E-3</v>
      </c>
      <c r="L26" s="3">
        <f t="shared" si="3"/>
        <v>-8.6509179522520645E-4</v>
      </c>
    </row>
    <row r="27" spans="2:12" ht="24" x14ac:dyDescent="0.2">
      <c r="B27" s="91" t="s">
        <v>79</v>
      </c>
      <c r="C27" s="120">
        <v>3.1456621919455016E-2</v>
      </c>
      <c r="D27" s="121">
        <v>0.17456577124025652</v>
      </c>
      <c r="E27" s="122">
        <v>4991</v>
      </c>
      <c r="F27" s="123">
        <v>0</v>
      </c>
      <c r="H27" s="91" t="s">
        <v>79</v>
      </c>
      <c r="I27" s="131">
        <v>-1.3749910344350653E-2</v>
      </c>
      <c r="J27" s="94"/>
      <c r="K27" s="3">
        <f t="shared" si="2"/>
        <v>-7.6288636189125347E-2</v>
      </c>
      <c r="L27" s="3">
        <f t="shared" si="3"/>
        <v>2.4777235998536783E-3</v>
      </c>
    </row>
    <row r="28" spans="2:12" ht="24" x14ac:dyDescent="0.2">
      <c r="B28" s="91" t="s">
        <v>80</v>
      </c>
      <c r="C28" s="120">
        <v>6.0108194750550998E-4</v>
      </c>
      <c r="D28" s="121">
        <v>2.4512058928154334E-2</v>
      </c>
      <c r="E28" s="122">
        <v>4991</v>
      </c>
      <c r="F28" s="123">
        <v>0</v>
      </c>
      <c r="H28" s="91" t="s">
        <v>80</v>
      </c>
      <c r="I28" s="131">
        <v>4.4158441396920377E-5</v>
      </c>
      <c r="J28" s="94"/>
      <c r="K28" s="3">
        <f t="shared" si="2"/>
        <v>1.800415815102223E-3</v>
      </c>
      <c r="L28" s="3">
        <f t="shared" si="3"/>
        <v>-1.0828483250414334E-6</v>
      </c>
    </row>
    <row r="29" spans="2:12" ht="24" x14ac:dyDescent="0.2">
      <c r="B29" s="91" t="s">
        <v>83</v>
      </c>
      <c r="C29" s="120">
        <v>1.5628130635143258E-2</v>
      </c>
      <c r="D29" s="121">
        <v>0.12404424659095116</v>
      </c>
      <c r="E29" s="122">
        <v>4991</v>
      </c>
      <c r="F29" s="123">
        <v>0</v>
      </c>
      <c r="H29" s="91" t="s">
        <v>83</v>
      </c>
      <c r="I29" s="131">
        <v>-2.1996263046782892E-2</v>
      </c>
      <c r="J29" s="94"/>
      <c r="K29" s="3">
        <f t="shared" si="2"/>
        <v>-0.17455467036535907</v>
      </c>
      <c r="L29" s="3">
        <f t="shared" si="3"/>
        <v>2.7712730080394887E-3</v>
      </c>
    </row>
    <row r="30" spans="2:12" ht="36" x14ac:dyDescent="0.2">
      <c r="B30" s="91" t="s">
        <v>85</v>
      </c>
      <c r="C30" s="120">
        <v>8.0144259667401323E-4</v>
      </c>
      <c r="D30" s="121">
        <v>2.8301250280817945E-2</v>
      </c>
      <c r="E30" s="122">
        <v>4991</v>
      </c>
      <c r="F30" s="123">
        <v>0</v>
      </c>
      <c r="H30" s="91" t="s">
        <v>85</v>
      </c>
      <c r="I30" s="131">
        <v>7.9663054104433899E-4</v>
      </c>
      <c r="J30" s="94"/>
      <c r="K30" s="3">
        <f t="shared" si="2"/>
        <v>2.8125686303493203E-2</v>
      </c>
      <c r="L30" s="3">
        <f t="shared" si="3"/>
        <v>-2.2559202970517914E-5</v>
      </c>
    </row>
    <row r="31" spans="2:12" ht="36" x14ac:dyDescent="0.2">
      <c r="B31" s="91" t="s">
        <v>86</v>
      </c>
      <c r="C31" s="120">
        <v>2.8050490883590462E-3</v>
      </c>
      <c r="D31" s="121">
        <v>5.2893679634177342E-2</v>
      </c>
      <c r="E31" s="122">
        <v>4991</v>
      </c>
      <c r="F31" s="123">
        <v>0</v>
      </c>
      <c r="H31" s="91" t="s">
        <v>86</v>
      </c>
      <c r="I31" s="131">
        <v>2.0390979025482607E-3</v>
      </c>
      <c r="J31" s="94"/>
      <c r="K31" s="3">
        <f t="shared" si="2"/>
        <v>3.8442743006326455E-2</v>
      </c>
      <c r="L31" s="3">
        <f t="shared" si="3"/>
        <v>-1.0813711112890703E-4</v>
      </c>
    </row>
    <row r="32" spans="2:12" ht="36" x14ac:dyDescent="0.2">
      <c r="B32" s="91" t="s">
        <v>87</v>
      </c>
      <c r="C32" s="120">
        <v>1.0018032458425166E-3</v>
      </c>
      <c r="D32" s="121">
        <v>3.1638587154745629E-2</v>
      </c>
      <c r="E32" s="122">
        <v>4991</v>
      </c>
      <c r="F32" s="123">
        <v>0</v>
      </c>
      <c r="H32" s="91" t="s">
        <v>87</v>
      </c>
      <c r="I32" s="131">
        <v>1.9255296532967815E-3</v>
      </c>
      <c r="J32" s="94"/>
      <c r="K32" s="3">
        <f t="shared" si="2"/>
        <v>6.079919567936877E-2</v>
      </c>
      <c r="L32" s="3">
        <f t="shared" si="3"/>
        <v>-6.0969911431376632E-5</v>
      </c>
    </row>
    <row r="33" spans="2:12" ht="36" x14ac:dyDescent="0.2">
      <c r="B33" s="91" t="s">
        <v>90</v>
      </c>
      <c r="C33" s="120">
        <v>4.2075736325385693E-3</v>
      </c>
      <c r="D33" s="121">
        <v>6.4735690387630551E-2</v>
      </c>
      <c r="E33" s="122">
        <v>4991</v>
      </c>
      <c r="F33" s="123">
        <v>0</v>
      </c>
      <c r="H33" s="91" t="s">
        <v>90</v>
      </c>
      <c r="I33" s="131">
        <v>7.2433969094095197E-4</v>
      </c>
      <c r="J33" s="94"/>
      <c r="K33" s="3">
        <f t="shared" si="2"/>
        <v>1.1142106835307182E-2</v>
      </c>
      <c r="L33" s="3">
        <f t="shared" si="3"/>
        <v>-4.7079324656227528E-5</v>
      </c>
    </row>
    <row r="34" spans="2:12" ht="36" x14ac:dyDescent="0.2">
      <c r="B34" s="91" t="s">
        <v>91</v>
      </c>
      <c r="C34" s="120">
        <v>0.38228811861350431</v>
      </c>
      <c r="D34" s="121">
        <v>0.48599509916243944</v>
      </c>
      <c r="E34" s="122">
        <v>4991</v>
      </c>
      <c r="F34" s="123">
        <v>0</v>
      </c>
      <c r="H34" s="91" t="s">
        <v>91</v>
      </c>
      <c r="I34" s="131">
        <v>-3.3194514592742246E-2</v>
      </c>
      <c r="J34" s="94"/>
      <c r="K34" s="3">
        <f t="shared" si="2"/>
        <v>-4.2191055210498749E-2</v>
      </c>
      <c r="L34" s="3">
        <f t="shared" si="3"/>
        <v>2.611110390581629E-2</v>
      </c>
    </row>
    <row r="35" spans="2:12" ht="36" x14ac:dyDescent="0.2">
      <c r="B35" s="91" t="s">
        <v>92</v>
      </c>
      <c r="C35" s="120">
        <v>3.5263474253656578E-2</v>
      </c>
      <c r="D35" s="121">
        <v>0.18446349033020099</v>
      </c>
      <c r="E35" s="122">
        <v>4991</v>
      </c>
      <c r="F35" s="123">
        <v>0</v>
      </c>
      <c r="H35" s="91" t="s">
        <v>92</v>
      </c>
      <c r="I35" s="131">
        <v>-1.9469197163066644E-2</v>
      </c>
      <c r="J35" s="94"/>
      <c r="K35" s="3">
        <f t="shared" si="2"/>
        <v>-0.10182310654832233</v>
      </c>
      <c r="L35" s="3">
        <f t="shared" si="3"/>
        <v>3.7218830223270461E-3</v>
      </c>
    </row>
    <row r="36" spans="2:12" ht="36" x14ac:dyDescent="0.2">
      <c r="B36" s="91" t="s">
        <v>93</v>
      </c>
      <c r="C36" s="120">
        <v>6.0108194750550987E-4</v>
      </c>
      <c r="D36" s="121">
        <v>2.4512058928153085E-2</v>
      </c>
      <c r="E36" s="122">
        <v>4991</v>
      </c>
      <c r="F36" s="123">
        <v>0</v>
      </c>
      <c r="H36" s="91" t="s">
        <v>93</v>
      </c>
      <c r="I36" s="131">
        <v>1.1306991183975968E-3</v>
      </c>
      <c r="J36" s="94"/>
      <c r="K36" s="3">
        <f t="shared" si="2"/>
        <v>4.6100553155557028E-2</v>
      </c>
      <c r="L36" s="3">
        <f t="shared" si="3"/>
        <v>-2.7726876396686263E-5</v>
      </c>
    </row>
    <row r="37" spans="2:12" ht="24" x14ac:dyDescent="0.2">
      <c r="B37" s="91" t="s">
        <v>97</v>
      </c>
      <c r="C37" s="120">
        <v>8.0945702264075339E-2</v>
      </c>
      <c r="D37" s="121">
        <v>0.27277903890363842</v>
      </c>
      <c r="E37" s="122">
        <v>4991</v>
      </c>
      <c r="F37" s="123">
        <v>0</v>
      </c>
      <c r="H37" s="91" t="s">
        <v>97</v>
      </c>
      <c r="I37" s="131">
        <v>5.2371537733398116E-2</v>
      </c>
      <c r="J37" s="94"/>
      <c r="K37" s="3">
        <f t="shared" si="2"/>
        <v>0.17645155957134168</v>
      </c>
      <c r="L37" s="3">
        <f t="shared" si="3"/>
        <v>-1.5540970147552222E-2</v>
      </c>
    </row>
    <row r="38" spans="2:12" ht="24" x14ac:dyDescent="0.2">
      <c r="B38" s="91" t="s">
        <v>98</v>
      </c>
      <c r="C38" s="120">
        <v>6.0108194750550987E-4</v>
      </c>
      <c r="D38" s="121">
        <v>2.4512058928152999E-2</v>
      </c>
      <c r="E38" s="122">
        <v>4991</v>
      </c>
      <c r="F38" s="123">
        <v>0</v>
      </c>
      <c r="H38" s="91" t="s">
        <v>98</v>
      </c>
      <c r="I38" s="131">
        <v>1.0384737705340587E-3</v>
      </c>
      <c r="J38" s="94"/>
      <c r="K38" s="3">
        <f t="shared" si="2"/>
        <v>4.2340366663594482E-2</v>
      </c>
      <c r="L38" s="3">
        <f t="shared" si="3"/>
        <v>-2.5465336806492267E-5</v>
      </c>
    </row>
    <row r="39" spans="2:12" ht="24" x14ac:dyDescent="0.2">
      <c r="B39" s="91" t="s">
        <v>99</v>
      </c>
      <c r="C39" s="120">
        <v>4.0072129833700662E-4</v>
      </c>
      <c r="D39" s="121">
        <v>2.0016018421944125E-2</v>
      </c>
      <c r="E39" s="122">
        <v>4991</v>
      </c>
      <c r="F39" s="123">
        <v>0</v>
      </c>
      <c r="H39" s="91" t="s">
        <v>99</v>
      </c>
      <c r="I39" s="131">
        <v>2.5223325111465265E-3</v>
      </c>
      <c r="J39" s="94"/>
      <c r="K39" s="3">
        <f t="shared" si="2"/>
        <v>0.12596519975339482</v>
      </c>
      <c r="L39" s="3">
        <f t="shared" si="3"/>
        <v>-5.0497173683461542E-5</v>
      </c>
    </row>
    <row r="40" spans="2:12" ht="24" x14ac:dyDescent="0.2">
      <c r="B40" s="91" t="s">
        <v>100</v>
      </c>
      <c r="C40" s="120">
        <v>2.0036064916850331E-4</v>
      </c>
      <c r="D40" s="121">
        <v>1.4154880754301991E-2</v>
      </c>
      <c r="E40" s="122">
        <v>4991</v>
      </c>
      <c r="F40" s="123">
        <v>0</v>
      </c>
      <c r="H40" s="91" t="s">
        <v>100</v>
      </c>
      <c r="I40" s="131">
        <v>3.4848158270397249E-3</v>
      </c>
      <c r="J40" s="94"/>
      <c r="K40" s="3">
        <f t="shared" si="2"/>
        <v>0.24614249088742648</v>
      </c>
      <c r="L40" s="3">
        <f t="shared" si="3"/>
        <v>-4.9327152482450207E-5</v>
      </c>
    </row>
    <row r="41" spans="2:12" ht="24" x14ac:dyDescent="0.2">
      <c r="B41" s="91" t="s">
        <v>102</v>
      </c>
      <c r="C41" s="120">
        <v>2.0036064916850328E-3</v>
      </c>
      <c r="D41" s="121">
        <v>4.4721278744706591E-2</v>
      </c>
      <c r="E41" s="122">
        <v>4991</v>
      </c>
      <c r="F41" s="123">
        <v>0</v>
      </c>
      <c r="H41" s="91" t="s">
        <v>102</v>
      </c>
      <c r="I41" s="131">
        <v>-5.6339638925481032E-4</v>
      </c>
      <c r="J41" s="94"/>
      <c r="K41" s="3">
        <f t="shared" si="2"/>
        <v>-1.2572707676845218E-2</v>
      </c>
      <c r="L41" s="3">
        <f t="shared" si="3"/>
        <v>2.5241332416874559E-5</v>
      </c>
    </row>
    <row r="42" spans="2:12" ht="24" x14ac:dyDescent="0.2">
      <c r="B42" s="91" t="s">
        <v>103</v>
      </c>
      <c r="C42" s="120">
        <v>0.56381486676016834</v>
      </c>
      <c r="D42" s="121">
        <v>0.49596063037415877</v>
      </c>
      <c r="E42" s="122">
        <v>4991</v>
      </c>
      <c r="F42" s="123">
        <v>0</v>
      </c>
      <c r="H42" s="91" t="s">
        <v>103</v>
      </c>
      <c r="I42" s="131">
        <v>2.4952898138229165E-2</v>
      </c>
      <c r="J42" s="94"/>
      <c r="K42" s="3">
        <f t="shared" si="2"/>
        <v>2.1945458031481953E-2</v>
      </c>
      <c r="L42" s="3">
        <f t="shared" si="3"/>
        <v>-2.8366797841336808E-2</v>
      </c>
    </row>
    <row r="43" spans="2:12" ht="24" x14ac:dyDescent="0.2">
      <c r="B43" s="91" t="s">
        <v>104</v>
      </c>
      <c r="C43" s="120">
        <v>0.34762572630735322</v>
      </c>
      <c r="D43" s="121">
        <v>0.47626413682683461</v>
      </c>
      <c r="E43" s="122">
        <v>4991</v>
      </c>
      <c r="F43" s="123">
        <v>0</v>
      </c>
      <c r="H43" s="91" t="s">
        <v>104</v>
      </c>
      <c r="I43" s="131">
        <v>-5.5582419782735031E-2</v>
      </c>
      <c r="J43" s="94"/>
      <c r="K43" s="3">
        <f t="shared" si="2"/>
        <v>-7.613535836947885E-2</v>
      </c>
      <c r="L43" s="3">
        <f t="shared" si="3"/>
        <v>4.0569670384227825E-2</v>
      </c>
    </row>
    <row r="44" spans="2:12" ht="24" x14ac:dyDescent="0.2">
      <c r="B44" s="91" t="s">
        <v>105</v>
      </c>
      <c r="C44" s="120">
        <v>8.0144259667401323E-4</v>
      </c>
      <c r="D44" s="121">
        <v>2.8301250280819115E-2</v>
      </c>
      <c r="E44" s="122">
        <v>4991</v>
      </c>
      <c r="F44" s="123">
        <v>0</v>
      </c>
      <c r="H44" s="91" t="s">
        <v>105</v>
      </c>
      <c r="I44" s="131">
        <v>-4.9418023714216733E-4</v>
      </c>
      <c r="J44" s="94"/>
      <c r="K44" s="3">
        <f t="shared" si="2"/>
        <v>-1.7447433422556047E-2</v>
      </c>
      <c r="L44" s="3">
        <f t="shared" si="3"/>
        <v>1.3994332001248083E-5</v>
      </c>
    </row>
    <row r="45" spans="2:12" ht="24" x14ac:dyDescent="0.2">
      <c r="B45" s="91" t="s">
        <v>106</v>
      </c>
      <c r="C45" s="120">
        <v>4.0072129833700662E-4</v>
      </c>
      <c r="D45" s="121">
        <v>2.0016018421944295E-2</v>
      </c>
      <c r="E45" s="122">
        <v>4991</v>
      </c>
      <c r="F45" s="123">
        <v>0</v>
      </c>
      <c r="H45" s="91" t="s">
        <v>106</v>
      </c>
      <c r="I45" s="131">
        <v>-3.6354782595757486E-3</v>
      </c>
      <c r="J45" s="94"/>
      <c r="K45" s="3">
        <f t="shared" si="2"/>
        <v>-0.1815556605415283</v>
      </c>
      <c r="L45" s="3">
        <f t="shared" si="3"/>
        <v>7.2782385464633515E-5</v>
      </c>
    </row>
    <row r="46" spans="2:12" ht="24" x14ac:dyDescent="0.2">
      <c r="B46" s="91" t="s">
        <v>108</v>
      </c>
      <c r="C46" s="120">
        <v>3.2057703866960529E-3</v>
      </c>
      <c r="D46" s="121">
        <v>5.6534359484895401E-2</v>
      </c>
      <c r="E46" s="122">
        <v>4991</v>
      </c>
      <c r="F46" s="123">
        <v>0</v>
      </c>
      <c r="H46" s="91" t="s">
        <v>108</v>
      </c>
      <c r="I46" s="131">
        <v>-3.5893119120805348E-3</v>
      </c>
      <c r="J46" s="94"/>
      <c r="K46" s="3">
        <f t="shared" si="2"/>
        <v>-6.3285503450341091E-2</v>
      </c>
      <c r="L46" s="3">
        <f t="shared" si="3"/>
        <v>2.0353126737798142E-4</v>
      </c>
    </row>
    <row r="47" spans="2:12" x14ac:dyDescent="0.2">
      <c r="B47" s="91" t="s">
        <v>110</v>
      </c>
      <c r="C47" s="120">
        <v>0.4592266078942096</v>
      </c>
      <c r="D47" s="121">
        <v>0.49838468830449317</v>
      </c>
      <c r="E47" s="122">
        <v>4991</v>
      </c>
      <c r="F47" s="123">
        <v>0</v>
      </c>
      <c r="H47" s="91" t="s">
        <v>110</v>
      </c>
      <c r="I47" s="131">
        <v>9.5731740457918504E-2</v>
      </c>
      <c r="J47" s="94"/>
      <c r="K47" s="3">
        <f t="shared" si="2"/>
        <v>0.10387393359884046</v>
      </c>
      <c r="L47" s="3">
        <f t="shared" si="3"/>
        <v>-8.8210098484083857E-2</v>
      </c>
    </row>
    <row r="48" spans="2:12" x14ac:dyDescent="0.2">
      <c r="B48" s="91" t="s">
        <v>111</v>
      </c>
      <c r="C48" s="120">
        <v>0.632538569424965</v>
      </c>
      <c r="D48" s="121">
        <v>0.48216191002611247</v>
      </c>
      <c r="E48" s="122">
        <v>4991</v>
      </c>
      <c r="F48" s="123">
        <v>0</v>
      </c>
      <c r="H48" s="91" t="s">
        <v>111</v>
      </c>
      <c r="I48" s="131">
        <v>6.419507875776366E-2</v>
      </c>
      <c r="J48" s="94"/>
      <c r="K48" s="3">
        <f t="shared" si="2"/>
        <v>4.892384691882308E-2</v>
      </c>
      <c r="L48" s="3">
        <f t="shared" si="3"/>
        <v>-8.4216240306829074E-2</v>
      </c>
    </row>
    <row r="49" spans="2:12" x14ac:dyDescent="0.2">
      <c r="B49" s="91" t="s">
        <v>112</v>
      </c>
      <c r="C49" s="120">
        <v>0.40693247846123021</v>
      </c>
      <c r="D49" s="121">
        <v>0.49131130747291574</v>
      </c>
      <c r="E49" s="122">
        <v>4991</v>
      </c>
      <c r="F49" s="123">
        <v>0</v>
      </c>
      <c r="H49" s="91" t="s">
        <v>112</v>
      </c>
      <c r="I49" s="131">
        <v>9.5177906980167579E-2</v>
      </c>
      <c r="J49" s="94"/>
      <c r="K49" s="3">
        <f t="shared" si="2"/>
        <v>0.11489034455224152</v>
      </c>
      <c r="L49" s="3">
        <f t="shared" si="3"/>
        <v>-7.8831854657298153E-2</v>
      </c>
    </row>
    <row r="50" spans="2:12" ht="24" x14ac:dyDescent="0.2">
      <c r="B50" s="91" t="s">
        <v>113</v>
      </c>
      <c r="C50" s="120">
        <v>4.8086555800440786E-2</v>
      </c>
      <c r="D50" s="121">
        <v>0.21397058710456185</v>
      </c>
      <c r="E50" s="122">
        <v>4991</v>
      </c>
      <c r="F50" s="123">
        <v>0</v>
      </c>
      <c r="H50" s="91" t="s">
        <v>113</v>
      </c>
      <c r="I50" s="131">
        <v>3.7710243263664685E-2</v>
      </c>
      <c r="J50" s="94"/>
      <c r="K50" s="3">
        <f t="shared" si="2"/>
        <v>0.16776552344167006</v>
      </c>
      <c r="L50" s="3">
        <f t="shared" si="3"/>
        <v>-8.4747896497581153E-3</v>
      </c>
    </row>
    <row r="51" spans="2:12" x14ac:dyDescent="0.2">
      <c r="B51" s="91" t="s">
        <v>114</v>
      </c>
      <c r="C51" s="120">
        <v>0.12642756962532559</v>
      </c>
      <c r="D51" s="121">
        <v>0.33236391539666077</v>
      </c>
      <c r="E51" s="122">
        <v>4991</v>
      </c>
      <c r="F51" s="123">
        <v>0</v>
      </c>
      <c r="H51" s="91" t="s">
        <v>114</v>
      </c>
      <c r="I51" s="131">
        <v>6.2473996606976334E-2</v>
      </c>
      <c r="J51" s="94"/>
      <c r="K51" s="3">
        <f t="shared" si="2"/>
        <v>0.16420423073317722</v>
      </c>
      <c r="L51" s="3">
        <f t="shared" si="3"/>
        <v>-2.3764419631338261E-2</v>
      </c>
    </row>
    <row r="52" spans="2:12" x14ac:dyDescent="0.2">
      <c r="B52" s="91" t="s">
        <v>115</v>
      </c>
      <c r="C52" s="120">
        <v>0.24704468042476457</v>
      </c>
      <c r="D52" s="121">
        <v>0.4313361607544578</v>
      </c>
      <c r="E52" s="122">
        <v>4991</v>
      </c>
      <c r="F52" s="123">
        <v>0</v>
      </c>
      <c r="H52" s="91" t="s">
        <v>115</v>
      </c>
      <c r="I52" s="131">
        <v>8.6188532998088568E-2</v>
      </c>
      <c r="J52" s="94"/>
      <c r="K52" s="3">
        <f t="shared" si="2"/>
        <v>0.15045368395217676</v>
      </c>
      <c r="L52" s="3">
        <f t="shared" si="3"/>
        <v>-4.9363861711823824E-2</v>
      </c>
    </row>
    <row r="53" spans="2:12" x14ac:dyDescent="0.2">
      <c r="B53" s="91" t="s">
        <v>116</v>
      </c>
      <c r="C53" s="120">
        <v>4.9689440993788817E-2</v>
      </c>
      <c r="D53" s="121">
        <v>0.21732432779975308</v>
      </c>
      <c r="E53" s="122">
        <v>4991</v>
      </c>
      <c r="F53" s="123">
        <v>0</v>
      </c>
      <c r="H53" s="91" t="s">
        <v>116</v>
      </c>
      <c r="I53" s="131">
        <v>-1.2388250094940774E-2</v>
      </c>
      <c r="J53" s="94"/>
      <c r="K53" s="3">
        <f t="shared" si="2"/>
        <v>-5.4171040085670946E-2</v>
      </c>
      <c r="L53" s="3">
        <f t="shared" si="3"/>
        <v>2.8324726842180884E-3</v>
      </c>
    </row>
    <row r="54" spans="2:12" x14ac:dyDescent="0.2">
      <c r="B54" s="91" t="s">
        <v>117</v>
      </c>
      <c r="C54" s="120">
        <v>8.294930875576037E-2</v>
      </c>
      <c r="D54" s="121">
        <v>0.27583321983647319</v>
      </c>
      <c r="E54" s="122">
        <v>4991</v>
      </c>
      <c r="F54" s="123">
        <v>0</v>
      </c>
      <c r="H54" s="91" t="s">
        <v>117</v>
      </c>
      <c r="I54" s="131">
        <v>-6.2546887038093921E-4</v>
      </c>
      <c r="J54" s="94"/>
      <c r="K54" s="3">
        <f t="shared" si="2"/>
        <v>-2.0794691091763459E-3</v>
      </c>
      <c r="L54" s="3">
        <f t="shared" si="3"/>
        <v>1.8809268324208151E-4</v>
      </c>
    </row>
    <row r="55" spans="2:12" x14ac:dyDescent="0.2">
      <c r="B55" s="91" t="s">
        <v>118</v>
      </c>
      <c r="C55" s="120">
        <v>0.72811059907834097</v>
      </c>
      <c r="D55" s="121">
        <v>0.44497778264083104</v>
      </c>
      <c r="E55" s="122">
        <v>4991</v>
      </c>
      <c r="F55" s="123">
        <v>0</v>
      </c>
      <c r="H55" s="91" t="s">
        <v>118</v>
      </c>
      <c r="I55" s="131">
        <v>-3.5285403096182002E-4</v>
      </c>
      <c r="J55" s="94"/>
      <c r="K55" s="3">
        <f t="shared" si="2"/>
        <v>-2.1560013743076841E-4</v>
      </c>
      <c r="L55" s="3">
        <f t="shared" si="3"/>
        <v>5.7736985956036277E-4</v>
      </c>
    </row>
    <row r="56" spans="2:12" x14ac:dyDescent="0.2">
      <c r="B56" s="91" t="s">
        <v>119</v>
      </c>
      <c r="C56" s="120">
        <v>0.64616309356842316</v>
      </c>
      <c r="D56" s="121">
        <v>0.47820724480745502</v>
      </c>
      <c r="E56" s="122">
        <v>4991</v>
      </c>
      <c r="F56" s="123">
        <v>0</v>
      </c>
      <c r="H56" s="91" t="s">
        <v>119</v>
      </c>
      <c r="I56" s="131">
        <v>8.5246616068403017E-2</v>
      </c>
      <c r="J56" s="94"/>
      <c r="K56" s="3">
        <f t="shared" si="2"/>
        <v>6.3075997365010725E-2</v>
      </c>
      <c r="L56" s="3">
        <f t="shared" si="3"/>
        <v>-0.11518691478038483</v>
      </c>
    </row>
    <row r="57" spans="2:12" x14ac:dyDescent="0.2">
      <c r="B57" s="91" t="s">
        <v>120</v>
      </c>
      <c r="C57" s="120">
        <v>0.43598477259066321</v>
      </c>
      <c r="D57" s="121">
        <v>0.49593480380771199</v>
      </c>
      <c r="E57" s="122">
        <v>4991</v>
      </c>
      <c r="F57" s="123">
        <v>0</v>
      </c>
      <c r="H57" s="91" t="s">
        <v>120</v>
      </c>
      <c r="I57" s="131">
        <v>8.7701692482771654E-2</v>
      </c>
      <c r="J57" s="94"/>
      <c r="K57" s="3">
        <f t="shared" si="2"/>
        <v>9.9741114457119653E-2</v>
      </c>
      <c r="L57" s="3">
        <f t="shared" si="3"/>
        <v>-7.7100058635414692E-2</v>
      </c>
    </row>
    <row r="58" spans="2:12" x14ac:dyDescent="0.2">
      <c r="B58" s="91" t="s">
        <v>121</v>
      </c>
      <c r="C58" s="120">
        <v>0.27369264676417548</v>
      </c>
      <c r="D58" s="121">
        <v>0.44589776691648103</v>
      </c>
      <c r="E58" s="122">
        <v>4991</v>
      </c>
      <c r="F58" s="123">
        <v>0</v>
      </c>
      <c r="H58" s="91" t="s">
        <v>121</v>
      </c>
      <c r="I58" s="131">
        <v>6.3297333110396536E-2</v>
      </c>
      <c r="J58" s="94"/>
      <c r="K58" s="3">
        <f t="shared" si="2"/>
        <v>0.10310282286502115</v>
      </c>
      <c r="L58" s="3">
        <f t="shared" si="3"/>
        <v>-3.8851987871343127E-2</v>
      </c>
    </row>
    <row r="59" spans="2:12" x14ac:dyDescent="0.2">
      <c r="B59" s="91" t="s">
        <v>122</v>
      </c>
      <c r="C59" s="120">
        <v>0.83971148066519741</v>
      </c>
      <c r="D59" s="121">
        <v>0.36691018393140556</v>
      </c>
      <c r="E59" s="122">
        <v>4991</v>
      </c>
      <c r="F59" s="123">
        <v>0</v>
      </c>
      <c r="H59" s="91" t="s">
        <v>122</v>
      </c>
      <c r="I59" s="131">
        <v>6.0617207680255997E-2</v>
      </c>
      <c r="J59" s="94"/>
      <c r="K59" s="3">
        <f t="shared" ref="K59:K83" si="4">((1-C59)/D59)*I59</f>
        <v>2.648125587894536E-2</v>
      </c>
      <c r="L59" s="3">
        <f t="shared" si="1"/>
        <v>-0.13872867923582508</v>
      </c>
    </row>
    <row r="60" spans="2:12" x14ac:dyDescent="0.2">
      <c r="B60" s="91" t="s">
        <v>123</v>
      </c>
      <c r="C60" s="120">
        <v>0.38068523342015631</v>
      </c>
      <c r="D60" s="121">
        <v>0.48560398862434351</v>
      </c>
      <c r="E60" s="122">
        <v>4991</v>
      </c>
      <c r="F60" s="123">
        <v>0</v>
      </c>
      <c r="H60" s="91" t="s">
        <v>123</v>
      </c>
      <c r="I60" s="131">
        <v>2.8184400472595478E-2</v>
      </c>
      <c r="J60" s="94"/>
      <c r="K60" s="3">
        <f t="shared" si="4"/>
        <v>3.594495887343558E-2</v>
      </c>
      <c r="L60" s="3">
        <f t="shared" si="1"/>
        <v>-2.2094927809617471E-2</v>
      </c>
    </row>
    <row r="61" spans="2:12" x14ac:dyDescent="0.2">
      <c r="B61" s="91" t="s">
        <v>124</v>
      </c>
      <c r="C61" s="120">
        <v>4.3678621518733717E-2</v>
      </c>
      <c r="D61" s="121">
        <v>0.20439953630736662</v>
      </c>
      <c r="E61" s="122">
        <v>4991</v>
      </c>
      <c r="F61" s="123">
        <v>0</v>
      </c>
      <c r="H61" s="91" t="s">
        <v>124</v>
      </c>
      <c r="I61" s="131">
        <v>2.6940950734280898E-2</v>
      </c>
      <c r="J61" s="94"/>
      <c r="K61" s="3">
        <f t="shared" si="4"/>
        <v>0.1260482661030129</v>
      </c>
      <c r="L61" s="3">
        <f t="shared" si="1"/>
        <v>-5.7570756359641333E-3</v>
      </c>
    </row>
    <row r="62" spans="2:12" x14ac:dyDescent="0.2">
      <c r="B62" s="91" t="s">
        <v>125</v>
      </c>
      <c r="C62" s="120">
        <v>1.1620917651773191E-2</v>
      </c>
      <c r="D62" s="121">
        <v>0.10718289836837222</v>
      </c>
      <c r="E62" s="122">
        <v>4991</v>
      </c>
      <c r="F62" s="123">
        <v>0</v>
      </c>
      <c r="H62" s="91" t="s">
        <v>125</v>
      </c>
      <c r="I62" s="131">
        <v>9.5483952302219885E-3</v>
      </c>
      <c r="J62" s="94"/>
      <c r="K62" s="3">
        <f t="shared" si="4"/>
        <v>8.8049812602658775E-2</v>
      </c>
      <c r="L62" s="3">
        <f t="shared" si="1"/>
        <v>-1.0352501785838655E-3</v>
      </c>
    </row>
    <row r="63" spans="2:12" x14ac:dyDescent="0.2">
      <c r="B63" s="91" t="s">
        <v>126</v>
      </c>
      <c r="C63" s="120">
        <v>8.9561210178320971E-2</v>
      </c>
      <c r="D63" s="121">
        <v>0.28558070749097003</v>
      </c>
      <c r="E63" s="122">
        <v>4991</v>
      </c>
      <c r="F63" s="123">
        <v>0</v>
      </c>
      <c r="H63" s="91" t="s">
        <v>126</v>
      </c>
      <c r="I63" s="131">
        <v>5.4639232711397839E-2</v>
      </c>
      <c r="J63" s="94"/>
      <c r="K63" s="3">
        <f t="shared" si="4"/>
        <v>0.17419130775184835</v>
      </c>
      <c r="L63" s="3">
        <f t="shared" si="1"/>
        <v>-1.71354565504129E-2</v>
      </c>
    </row>
    <row r="64" spans="2:12" x14ac:dyDescent="0.2">
      <c r="B64" s="91" t="s">
        <v>127</v>
      </c>
      <c r="C64" s="120">
        <v>8.2147866159086348E-3</v>
      </c>
      <c r="D64" s="121">
        <v>9.027146073370014E-2</v>
      </c>
      <c r="E64" s="122">
        <v>4991</v>
      </c>
      <c r="F64" s="123">
        <v>0</v>
      </c>
      <c r="H64" s="91" t="s">
        <v>127</v>
      </c>
      <c r="I64" s="131">
        <v>7.6201470716920558E-3</v>
      </c>
      <c r="J64" s="94"/>
      <c r="K64" s="3">
        <f t="shared" si="4"/>
        <v>8.372024921376818E-2</v>
      </c>
      <c r="L64" s="3">
        <f t="shared" si="1"/>
        <v>-6.9344044803323142E-4</v>
      </c>
    </row>
    <row r="65" spans="2:12" x14ac:dyDescent="0.2">
      <c r="B65" s="91" t="s">
        <v>128</v>
      </c>
      <c r="C65" s="120">
        <v>0.52374273692646767</v>
      </c>
      <c r="D65" s="121">
        <v>0.49948600548383537</v>
      </c>
      <c r="E65" s="122">
        <v>4991</v>
      </c>
      <c r="F65" s="123">
        <v>0</v>
      </c>
      <c r="H65" s="91" t="s">
        <v>128</v>
      </c>
      <c r="I65" s="131">
        <v>8.0714773158088435E-2</v>
      </c>
      <c r="J65" s="94"/>
      <c r="K65" s="3">
        <f t="shared" si="4"/>
        <v>7.6961109083798468E-2</v>
      </c>
      <c r="L65" s="3">
        <f t="shared" si="1"/>
        <v>-8.4634555803554556E-2</v>
      </c>
    </row>
    <row r="66" spans="2:12" ht="24" x14ac:dyDescent="0.2">
      <c r="B66" s="91" t="s">
        <v>129</v>
      </c>
      <c r="C66" s="120">
        <v>0.29453015427769985</v>
      </c>
      <c r="D66" s="121">
        <v>0.45587693756843045</v>
      </c>
      <c r="E66" s="122">
        <v>4991</v>
      </c>
      <c r="F66" s="123">
        <v>0</v>
      </c>
      <c r="H66" s="91" t="s">
        <v>129</v>
      </c>
      <c r="I66" s="131">
        <v>-8.8505674786351601E-2</v>
      </c>
      <c r="J66" s="94"/>
      <c r="K66" s="3">
        <f t="shared" si="4"/>
        <v>-0.1369625870308544</v>
      </c>
      <c r="L66" s="3">
        <f t="shared" si="1"/>
        <v>5.7181199356817938E-2</v>
      </c>
    </row>
    <row r="67" spans="2:12" ht="24" x14ac:dyDescent="0.2">
      <c r="B67" s="91" t="s">
        <v>130</v>
      </c>
      <c r="C67" s="120">
        <v>4.2075736325385693E-3</v>
      </c>
      <c r="D67" s="121">
        <v>6.4735690387631328E-2</v>
      </c>
      <c r="E67" s="122">
        <v>4991</v>
      </c>
      <c r="F67" s="123">
        <v>0</v>
      </c>
      <c r="H67" s="91" t="s">
        <v>130</v>
      </c>
      <c r="I67" s="131">
        <v>-7.2959636730557786E-3</v>
      </c>
      <c r="J67" s="94"/>
      <c r="K67" s="3">
        <f t="shared" si="4"/>
        <v>-0.11222967307797806</v>
      </c>
      <c r="L67" s="3">
        <f t="shared" si="1"/>
        <v>4.7420988624497759E-4</v>
      </c>
    </row>
    <row r="68" spans="2:12" ht="24" x14ac:dyDescent="0.2">
      <c r="B68" s="91" t="s">
        <v>133</v>
      </c>
      <c r="C68" s="120">
        <v>2.0036064916850331E-4</v>
      </c>
      <c r="D68" s="121">
        <v>1.4154880754301831E-2</v>
      </c>
      <c r="E68" s="122">
        <v>4991</v>
      </c>
      <c r="F68" s="123">
        <v>0</v>
      </c>
      <c r="H68" s="91" t="s">
        <v>133</v>
      </c>
      <c r="I68" s="131">
        <v>-3.8559472751781293E-5</v>
      </c>
      <c r="J68" s="94"/>
      <c r="K68" s="3">
        <f t="shared" si="4"/>
        <v>-2.7235656463635576E-3</v>
      </c>
      <c r="L68" s="3">
        <f t="shared" si="1"/>
        <v>5.4580473875021196E-7</v>
      </c>
    </row>
    <row r="69" spans="2:12" ht="24" x14ac:dyDescent="0.2">
      <c r="B69" s="91" t="s">
        <v>134</v>
      </c>
      <c r="C69" s="120">
        <v>4.0072129833700662E-4</v>
      </c>
      <c r="D69" s="121">
        <v>2.0016018421944747E-2</v>
      </c>
      <c r="E69" s="122">
        <v>4991</v>
      </c>
      <c r="F69" s="123">
        <v>0</v>
      </c>
      <c r="H69" s="91" t="s">
        <v>134</v>
      </c>
      <c r="I69" s="131">
        <v>3.3754282686251978E-3</v>
      </c>
      <c r="J69" s="94"/>
      <c r="K69" s="3">
        <f t="shared" si="4"/>
        <v>0.1685687728448407</v>
      </c>
      <c r="L69" s="3">
        <f t="shared" si="1"/>
        <v>-6.7576176726735098E-5</v>
      </c>
    </row>
    <row r="70" spans="2:12" ht="24" x14ac:dyDescent="0.2">
      <c r="B70" s="91" t="s">
        <v>135</v>
      </c>
      <c r="C70" s="120">
        <v>1.3824884792626729E-2</v>
      </c>
      <c r="D70" s="121">
        <v>0.11677538083431864</v>
      </c>
      <c r="E70" s="122">
        <v>4991</v>
      </c>
      <c r="F70" s="123">
        <v>0</v>
      </c>
      <c r="H70" s="91" t="s">
        <v>135</v>
      </c>
      <c r="I70" s="131">
        <v>2.1532302964851147E-2</v>
      </c>
      <c r="J70" s="94"/>
      <c r="K70" s="3">
        <f t="shared" si="4"/>
        <v>0.18184159371032071</v>
      </c>
      <c r="L70" s="3">
        <f t="shared" si="1"/>
        <v>-2.5491812202381413E-3</v>
      </c>
    </row>
    <row r="71" spans="2:12" ht="24" x14ac:dyDescent="0.2">
      <c r="B71" s="91" t="s">
        <v>136</v>
      </c>
      <c r="C71" s="120">
        <v>0.68383089561210175</v>
      </c>
      <c r="D71" s="121">
        <v>0.46502637528919538</v>
      </c>
      <c r="E71" s="122">
        <v>4991</v>
      </c>
      <c r="F71" s="123">
        <v>0</v>
      </c>
      <c r="H71" s="91" t="s">
        <v>136</v>
      </c>
      <c r="I71" s="131">
        <v>8.2127801073512169E-2</v>
      </c>
      <c r="J71" s="94"/>
      <c r="K71" s="3">
        <f t="shared" si="4"/>
        <v>5.5838280774099393E-2</v>
      </c>
      <c r="L71" s="3">
        <f t="shared" si="1"/>
        <v>-0.12077062882256097</v>
      </c>
    </row>
    <row r="72" spans="2:12" ht="24" x14ac:dyDescent="0.2">
      <c r="B72" s="91" t="s">
        <v>137</v>
      </c>
      <c r="C72" s="120">
        <v>2.8050490883590462E-3</v>
      </c>
      <c r="D72" s="121">
        <v>5.2893679634178105E-2</v>
      </c>
      <c r="E72" s="122">
        <v>4991</v>
      </c>
      <c r="F72" s="123">
        <v>0</v>
      </c>
      <c r="H72" s="91" t="s">
        <v>137</v>
      </c>
      <c r="I72" s="131">
        <v>1.1836101041546585E-3</v>
      </c>
      <c r="J72" s="94"/>
      <c r="K72" s="3">
        <f t="shared" si="4"/>
        <v>2.2314386669146827E-2</v>
      </c>
      <c r="L72" s="3">
        <f t="shared" ref="L72:L123" si="5">((0-C72)/D72)*I72</f>
        <v>-6.2769020166376444E-5</v>
      </c>
    </row>
    <row r="73" spans="2:12" ht="24" x14ac:dyDescent="0.2">
      <c r="B73" s="91" t="s">
        <v>138</v>
      </c>
      <c r="C73" s="120">
        <v>2.0036064916850331E-4</v>
      </c>
      <c r="D73" s="121">
        <v>1.4154880754301977E-2</v>
      </c>
      <c r="E73" s="122">
        <v>4991</v>
      </c>
      <c r="F73" s="123">
        <v>0</v>
      </c>
      <c r="H73" s="91" t="s">
        <v>138</v>
      </c>
      <c r="I73" s="131">
        <v>-1.1058815542452887E-3</v>
      </c>
      <c r="J73" s="94"/>
      <c r="K73" s="3">
        <f t="shared" si="4"/>
        <v>-7.8111571428331708E-2</v>
      </c>
      <c r="L73" s="3">
        <f t="shared" si="5"/>
        <v>1.5653621528723789E-5</v>
      </c>
    </row>
    <row r="74" spans="2:12" ht="24" x14ac:dyDescent="0.2">
      <c r="B74" s="91" t="s">
        <v>139</v>
      </c>
      <c r="C74" s="120">
        <v>1.0018032458425164E-3</v>
      </c>
      <c r="D74" s="121">
        <v>3.1638587154745726E-2</v>
      </c>
      <c r="E74" s="122">
        <v>4991</v>
      </c>
      <c r="F74" s="123">
        <v>0</v>
      </c>
      <c r="H74" s="91" t="s">
        <v>139</v>
      </c>
      <c r="I74" s="131">
        <v>-4.7788846948060076E-3</v>
      </c>
      <c r="J74" s="94"/>
      <c r="K74" s="3">
        <f t="shared" si="4"/>
        <v>-0.1508947655992641</v>
      </c>
      <c r="L74" s="3">
        <f t="shared" si="5"/>
        <v>1.5131845727964707E-4</v>
      </c>
    </row>
    <row r="75" spans="2:12" ht="24" x14ac:dyDescent="0.2">
      <c r="B75" s="91" t="s">
        <v>140</v>
      </c>
      <c r="C75" s="120">
        <v>0.13804848727709879</v>
      </c>
      <c r="D75" s="121">
        <v>0.34498543208361521</v>
      </c>
      <c r="E75" s="122">
        <v>4991</v>
      </c>
      <c r="F75" s="123">
        <v>0</v>
      </c>
      <c r="H75" s="91" t="s">
        <v>140</v>
      </c>
      <c r="I75" s="131">
        <v>-7.1026707460739247E-2</v>
      </c>
      <c r="J75" s="94"/>
      <c r="K75" s="3">
        <f t="shared" si="4"/>
        <v>-0.17746134255510446</v>
      </c>
      <c r="L75" s="3">
        <f t="shared" si="5"/>
        <v>2.8421865416194094E-2</v>
      </c>
    </row>
    <row r="76" spans="2:12" ht="24" x14ac:dyDescent="0.2">
      <c r="B76" s="91" t="s">
        <v>141</v>
      </c>
      <c r="C76" s="120">
        <v>4.0072129833700662E-4</v>
      </c>
      <c r="D76" s="121">
        <v>2.0016018421944073E-2</v>
      </c>
      <c r="E76" s="122">
        <v>4991</v>
      </c>
      <c r="F76" s="123">
        <v>0</v>
      </c>
      <c r="H76" s="91" t="s">
        <v>141</v>
      </c>
      <c r="I76" s="131">
        <v>-3.9273989402723317E-3</v>
      </c>
      <c r="J76" s="94"/>
      <c r="K76" s="3">
        <f t="shared" si="4"/>
        <v>-0.19613416939934047</v>
      </c>
      <c r="L76" s="3">
        <f t="shared" si="5"/>
        <v>7.8626646381776096E-5</v>
      </c>
    </row>
    <row r="77" spans="2:12" ht="24" x14ac:dyDescent="0.2">
      <c r="B77" s="91" t="s">
        <v>142</v>
      </c>
      <c r="C77" s="120">
        <v>4.0072129833700662E-4</v>
      </c>
      <c r="D77" s="121">
        <v>2.0016018421944518E-2</v>
      </c>
      <c r="E77" s="122">
        <v>4991</v>
      </c>
      <c r="F77" s="123">
        <v>0</v>
      </c>
      <c r="H77" s="91" t="s">
        <v>142</v>
      </c>
      <c r="I77" s="131">
        <v>-3.1902777151275809E-3</v>
      </c>
      <c r="J77" s="94"/>
      <c r="K77" s="3">
        <f t="shared" si="4"/>
        <v>-0.15932236050518753</v>
      </c>
      <c r="L77" s="3">
        <f t="shared" si="5"/>
        <v>6.3869457007491496E-5</v>
      </c>
    </row>
    <row r="78" spans="2:12" ht="24" x14ac:dyDescent="0.2">
      <c r="B78" s="91" t="s">
        <v>143</v>
      </c>
      <c r="C78" s="120">
        <v>6.0108194750550987E-4</v>
      </c>
      <c r="D78" s="121">
        <v>2.4512058928153998E-2</v>
      </c>
      <c r="E78" s="122">
        <v>4991</v>
      </c>
      <c r="F78" s="123">
        <v>0</v>
      </c>
      <c r="H78" s="91" t="s">
        <v>143</v>
      </c>
      <c r="I78" s="131">
        <v>-2.5314105442946987E-3</v>
      </c>
      <c r="J78" s="94"/>
      <c r="K78" s="3">
        <f t="shared" si="4"/>
        <v>-0.10320997377372591</v>
      </c>
      <c r="L78" s="3">
        <f t="shared" si="5"/>
        <v>6.2074964178263369E-5</v>
      </c>
    </row>
    <row r="79" spans="2:12" ht="24" x14ac:dyDescent="0.2">
      <c r="B79" s="91" t="s">
        <v>144</v>
      </c>
      <c r="C79" s="120">
        <v>2.0036064916850331E-4</v>
      </c>
      <c r="D79" s="121">
        <v>1.4154880754301966E-2</v>
      </c>
      <c r="E79" s="122">
        <v>4991</v>
      </c>
      <c r="F79" s="123">
        <v>0</v>
      </c>
      <c r="H79" s="91" t="s">
        <v>144</v>
      </c>
      <c r="I79" s="131">
        <v>2.6315652701439053E-3</v>
      </c>
      <c r="J79" s="94"/>
      <c r="K79" s="3">
        <f t="shared" si="4"/>
        <v>0.18587496805428205</v>
      </c>
      <c r="L79" s="3">
        <f t="shared" si="5"/>
        <v>-3.7249492596048514E-5</v>
      </c>
    </row>
    <row r="80" spans="2:12" ht="24" x14ac:dyDescent="0.2">
      <c r="B80" s="91" t="s">
        <v>145</v>
      </c>
      <c r="C80" s="120">
        <v>1.6028851933480265E-3</v>
      </c>
      <c r="D80" s="121">
        <v>4.000795742105126E-2</v>
      </c>
      <c r="E80" s="122">
        <v>4991</v>
      </c>
      <c r="F80" s="123">
        <v>0</v>
      </c>
      <c r="H80" s="91" t="s">
        <v>145</v>
      </c>
      <c r="I80" s="131">
        <v>2.5724649395609069E-3</v>
      </c>
      <c r="J80" s="94"/>
      <c r="K80" s="3">
        <f t="shared" si="4"/>
        <v>6.4195768520976179E-2</v>
      </c>
      <c r="L80" s="3">
        <f t="shared" si="5"/>
        <v>-1.0306364603006411E-4</v>
      </c>
    </row>
    <row r="81" spans="2:12" ht="24" x14ac:dyDescent="0.2">
      <c r="B81" s="91" t="s">
        <v>146</v>
      </c>
      <c r="C81" s="120">
        <v>0.83530354638349025</v>
      </c>
      <c r="D81" s="121">
        <v>0.37094352835425309</v>
      </c>
      <c r="E81" s="122">
        <v>4991</v>
      </c>
      <c r="F81" s="123">
        <v>0</v>
      </c>
      <c r="H81" s="91" t="s">
        <v>146</v>
      </c>
      <c r="I81" s="131">
        <v>6.394600452599325E-2</v>
      </c>
      <c r="J81" s="94"/>
      <c r="K81" s="3">
        <f t="shared" si="4"/>
        <v>2.8391599700099249E-2</v>
      </c>
      <c r="L81" s="3">
        <f t="shared" si="5"/>
        <v>-0.1439958383816469</v>
      </c>
    </row>
    <row r="82" spans="2:12" ht="24" x14ac:dyDescent="0.2">
      <c r="B82" s="91" t="s">
        <v>147</v>
      </c>
      <c r="C82" s="120">
        <v>2.2039671408535366E-3</v>
      </c>
      <c r="D82" s="121">
        <v>4.6899364313774915E-2</v>
      </c>
      <c r="E82" s="122">
        <v>4991</v>
      </c>
      <c r="F82" s="123">
        <v>0</v>
      </c>
      <c r="H82" s="91" t="s">
        <v>147</v>
      </c>
      <c r="I82" s="131">
        <v>-6.8452668844885917E-5</v>
      </c>
      <c r="J82" s="94"/>
      <c r="K82" s="3">
        <f t="shared" si="4"/>
        <v>-1.4563481277716805E-3</v>
      </c>
      <c r="L82" s="3">
        <f t="shared" si="5"/>
        <v>3.2168332139535113E-6</v>
      </c>
    </row>
    <row r="83" spans="2:12" ht="24" x14ac:dyDescent="0.2">
      <c r="B83" s="91" t="s">
        <v>148</v>
      </c>
      <c r="C83" s="120">
        <v>8.0144259667401323E-4</v>
      </c>
      <c r="D83" s="121">
        <v>2.8301250280819097E-2</v>
      </c>
      <c r="E83" s="122">
        <v>4991</v>
      </c>
      <c r="F83" s="123">
        <v>0</v>
      </c>
      <c r="H83" s="91" t="s">
        <v>148</v>
      </c>
      <c r="I83" s="131">
        <v>1.6584159977397583E-3</v>
      </c>
      <c r="J83" s="94"/>
      <c r="K83" s="3">
        <f t="shared" si="4"/>
        <v>5.8551719661630593E-2</v>
      </c>
      <c r="L83" s="3">
        <f t="shared" si="5"/>
        <v>-4.6963480779330739E-5</v>
      </c>
    </row>
    <row r="84" spans="2:12" ht="24" x14ac:dyDescent="0.2">
      <c r="B84" s="91" t="s">
        <v>149</v>
      </c>
      <c r="C84" s="120">
        <v>2.2039671408535361E-3</v>
      </c>
      <c r="D84" s="121">
        <v>4.6899364313774304E-2</v>
      </c>
      <c r="E84" s="122">
        <v>4991</v>
      </c>
      <c r="F84" s="123">
        <v>0</v>
      </c>
      <c r="H84" s="91" t="s">
        <v>149</v>
      </c>
      <c r="I84" s="131">
        <v>2.214832475609487E-3</v>
      </c>
      <c r="J84" s="94"/>
      <c r="K84" s="3">
        <f t="shared" ref="K84:K123" si="6">((1-C84)/D84)*I84</f>
        <v>4.7121130316934545E-2</v>
      </c>
      <c r="L84" s="3">
        <f t="shared" si="5"/>
        <v>-1.0408281796913252E-4</v>
      </c>
    </row>
    <row r="85" spans="2:12" ht="24" x14ac:dyDescent="0.2">
      <c r="B85" s="91" t="s">
        <v>150</v>
      </c>
      <c r="C85" s="120">
        <v>9.8176718092566617E-3</v>
      </c>
      <c r="D85" s="121">
        <v>9.8606456598107628E-2</v>
      </c>
      <c r="E85" s="122">
        <v>4991</v>
      </c>
      <c r="F85" s="123">
        <v>0</v>
      </c>
      <c r="H85" s="91" t="s">
        <v>150</v>
      </c>
      <c r="I85" s="131">
        <v>2.6234342910712639E-3</v>
      </c>
      <c r="J85" s="94"/>
      <c r="K85" s="3">
        <f t="shared" si="6"/>
        <v>2.6343896371571158E-2</v>
      </c>
      <c r="L85" s="3">
        <f t="shared" si="5"/>
        <v>-2.6120010566713613E-4</v>
      </c>
    </row>
    <row r="86" spans="2:12" ht="24" x14ac:dyDescent="0.2">
      <c r="B86" s="91" t="s">
        <v>151</v>
      </c>
      <c r="C86" s="120">
        <v>7.413344019234624E-3</v>
      </c>
      <c r="D86" s="121">
        <v>8.5789632102079419E-2</v>
      </c>
      <c r="E86" s="122">
        <v>4991</v>
      </c>
      <c r="F86" s="123">
        <v>0</v>
      </c>
      <c r="H86" s="91" t="s">
        <v>151</v>
      </c>
      <c r="I86" s="131">
        <v>6.9015612030349331E-3</v>
      </c>
      <c r="J86" s="94"/>
      <c r="K86" s="3">
        <f t="shared" si="6"/>
        <v>7.9851112398009544E-2</v>
      </c>
      <c r="L86" s="3">
        <f t="shared" si="5"/>
        <v>-5.9638497350148454E-4</v>
      </c>
    </row>
    <row r="87" spans="2:12" ht="24" x14ac:dyDescent="0.2">
      <c r="B87" s="91" t="s">
        <v>154</v>
      </c>
      <c r="C87" s="120">
        <v>4.0072129833700662E-4</v>
      </c>
      <c r="D87" s="121">
        <v>2.0016018421944639E-2</v>
      </c>
      <c r="E87" s="122">
        <v>4991</v>
      </c>
      <c r="F87" s="123">
        <v>0</v>
      </c>
      <c r="H87" s="91" t="s">
        <v>154</v>
      </c>
      <c r="I87" s="131">
        <v>-4.1795092655825998E-3</v>
      </c>
      <c r="J87" s="94"/>
      <c r="K87" s="3">
        <f t="shared" si="6"/>
        <v>-0.20872455046418717</v>
      </c>
      <c r="L87" s="3">
        <f t="shared" si="5"/>
        <v>8.367390277177278E-5</v>
      </c>
    </row>
    <row r="88" spans="2:12" ht="24" x14ac:dyDescent="0.2">
      <c r="B88" s="91" t="s">
        <v>155</v>
      </c>
      <c r="C88" s="120">
        <v>5.4097375275495886E-3</v>
      </c>
      <c r="D88" s="121">
        <v>7.3359052054863649E-2</v>
      </c>
      <c r="E88" s="122">
        <v>4991</v>
      </c>
      <c r="F88" s="123">
        <v>0</v>
      </c>
      <c r="H88" s="91" t="s">
        <v>155</v>
      </c>
      <c r="I88" s="131">
        <v>-1.1353343001249587E-2</v>
      </c>
      <c r="J88" s="94"/>
      <c r="K88" s="3">
        <f t="shared" si="6"/>
        <v>-0.15392680356757607</v>
      </c>
      <c r="L88" s="3">
        <f t="shared" si="5"/>
        <v>8.3723281553677552E-4</v>
      </c>
    </row>
    <row r="89" spans="2:12" ht="24" x14ac:dyDescent="0.2">
      <c r="B89" s="91" t="s">
        <v>156</v>
      </c>
      <c r="C89" s="120">
        <v>1.0018032458425166E-3</v>
      </c>
      <c r="D89" s="121">
        <v>3.1638587154745552E-2</v>
      </c>
      <c r="E89" s="122">
        <v>4991</v>
      </c>
      <c r="F89" s="123">
        <v>0</v>
      </c>
      <c r="H89" s="91" t="s">
        <v>156</v>
      </c>
      <c r="I89" s="131">
        <v>-5.0778358352973965E-3</v>
      </c>
      <c r="J89" s="94"/>
      <c r="K89" s="3">
        <f t="shared" si="6"/>
        <v>-0.16033424052928563</v>
      </c>
      <c r="L89" s="3">
        <f t="shared" si="5"/>
        <v>1.6078443695275336E-4</v>
      </c>
    </row>
    <row r="90" spans="2:12" ht="24" x14ac:dyDescent="0.2">
      <c r="B90" s="91" t="s">
        <v>157</v>
      </c>
      <c r="C90" s="120">
        <v>1.4626327389300741E-2</v>
      </c>
      <c r="D90" s="121">
        <v>0.12006367557467823</v>
      </c>
      <c r="E90" s="122">
        <v>4991</v>
      </c>
      <c r="F90" s="123">
        <v>0</v>
      </c>
      <c r="H90" s="91" t="s">
        <v>157</v>
      </c>
      <c r="I90" s="131">
        <v>-1.3250146883453467E-2</v>
      </c>
      <c r="J90" s="94"/>
      <c r="K90" s="3">
        <f t="shared" si="6"/>
        <v>-0.1087451790450881</v>
      </c>
      <c r="L90" s="3">
        <f t="shared" si="5"/>
        <v>1.6141517019706041E-3</v>
      </c>
    </row>
    <row r="91" spans="2:12" ht="24" x14ac:dyDescent="0.2">
      <c r="B91" s="91" t="s">
        <v>158</v>
      </c>
      <c r="C91" s="120">
        <v>8.0344620316569818E-2</v>
      </c>
      <c r="D91" s="121">
        <v>0.27185321368376708</v>
      </c>
      <c r="E91" s="122">
        <v>4991</v>
      </c>
      <c r="F91" s="123">
        <v>0</v>
      </c>
      <c r="H91" s="91" t="s">
        <v>158</v>
      </c>
      <c r="I91" s="131">
        <v>-4.098843994948078E-2</v>
      </c>
      <c r="J91" s="94"/>
      <c r="K91" s="3">
        <f t="shared" si="6"/>
        <v>-0.13866026740526291</v>
      </c>
      <c r="L91" s="3">
        <f t="shared" si="5"/>
        <v>1.2113892642594864E-2</v>
      </c>
    </row>
    <row r="92" spans="2:12" ht="24" x14ac:dyDescent="0.2">
      <c r="B92" s="91" t="s">
        <v>159</v>
      </c>
      <c r="C92" s="120">
        <v>6.0108194750550987E-4</v>
      </c>
      <c r="D92" s="121">
        <v>2.4512058928153609E-2</v>
      </c>
      <c r="E92" s="122">
        <v>4991</v>
      </c>
      <c r="F92" s="123">
        <v>0</v>
      </c>
      <c r="H92" s="91" t="s">
        <v>159</v>
      </c>
      <c r="I92" s="131">
        <v>2.2068897818634725E-3</v>
      </c>
      <c r="J92" s="94"/>
      <c r="K92" s="3">
        <f t="shared" si="6"/>
        <v>8.9978702593695004E-2</v>
      </c>
      <c r="L92" s="3">
        <f t="shared" si="5"/>
        <v>-5.4117102602462907E-5</v>
      </c>
    </row>
    <row r="93" spans="2:12" ht="24" x14ac:dyDescent="0.2">
      <c r="B93" s="91" t="s">
        <v>160</v>
      </c>
      <c r="C93" s="120">
        <v>2.0036064916850331E-4</v>
      </c>
      <c r="D93" s="121">
        <v>1.4154880754301935E-2</v>
      </c>
      <c r="E93" s="122">
        <v>4991</v>
      </c>
      <c r="F93" s="123">
        <v>0</v>
      </c>
      <c r="H93" s="91" t="s">
        <v>160</v>
      </c>
      <c r="I93" s="131">
        <v>4.0004555055861094E-3</v>
      </c>
      <c r="J93" s="94"/>
      <c r="K93" s="3">
        <f t="shared" si="6"/>
        <v>0.28256359351585991</v>
      </c>
      <c r="L93" s="3">
        <f t="shared" si="5"/>
        <v>-5.6625970644460906E-5</v>
      </c>
    </row>
    <row r="94" spans="2:12" ht="24" x14ac:dyDescent="0.2">
      <c r="B94" s="91" t="s">
        <v>162</v>
      </c>
      <c r="C94" s="120">
        <v>0.12081747144860749</v>
      </c>
      <c r="D94" s="121">
        <v>0.32594769018474667</v>
      </c>
      <c r="E94" s="122">
        <v>4991</v>
      </c>
      <c r="F94" s="123">
        <v>0</v>
      </c>
      <c r="H94" s="91" t="s">
        <v>162</v>
      </c>
      <c r="I94" s="131">
        <v>2.7261726115976277E-2</v>
      </c>
      <c r="J94" s="94"/>
      <c r="K94" s="3">
        <f t="shared" si="6"/>
        <v>7.3533373670279761E-2</v>
      </c>
      <c r="L94" s="3">
        <f t="shared" si="5"/>
        <v>-1.0104973637916749E-2</v>
      </c>
    </row>
    <row r="95" spans="2:12" ht="24" x14ac:dyDescent="0.2">
      <c r="B95" s="91" t="s">
        <v>163</v>
      </c>
      <c r="C95" s="120">
        <v>0.12722901222199959</v>
      </c>
      <c r="D95" s="121">
        <v>0.33326272449056737</v>
      </c>
      <c r="E95" s="122">
        <v>4991</v>
      </c>
      <c r="F95" s="123">
        <v>0</v>
      </c>
      <c r="H95" s="91" t="s">
        <v>163</v>
      </c>
      <c r="I95" s="131">
        <v>2.413652611610936E-2</v>
      </c>
      <c r="J95" s="94"/>
      <c r="K95" s="3">
        <f t="shared" si="6"/>
        <v>6.3210368852645304E-2</v>
      </c>
      <c r="L95" s="3">
        <f t="shared" si="5"/>
        <v>-9.2145510150206059E-3</v>
      </c>
    </row>
    <row r="96" spans="2:12" ht="24" x14ac:dyDescent="0.2">
      <c r="B96" s="91" t="s">
        <v>164</v>
      </c>
      <c r="C96" s="120">
        <v>0.44980965738328993</v>
      </c>
      <c r="D96" s="121">
        <v>0.4975243962708486</v>
      </c>
      <c r="E96" s="122">
        <v>4991</v>
      </c>
      <c r="F96" s="123">
        <v>0</v>
      </c>
      <c r="H96" s="91" t="s">
        <v>164</v>
      </c>
      <c r="I96" s="131">
        <v>2.7703805834309769E-3</v>
      </c>
      <c r="J96" s="94"/>
      <c r="K96" s="3">
        <f t="shared" si="6"/>
        <v>3.0636420119321888E-3</v>
      </c>
      <c r="L96" s="3">
        <f t="shared" si="5"/>
        <v>-2.5046891175483483E-3</v>
      </c>
    </row>
    <row r="97" spans="2:12" ht="24" x14ac:dyDescent="0.2">
      <c r="B97" s="91" t="s">
        <v>165</v>
      </c>
      <c r="C97" s="120">
        <v>2.724904828691645E-2</v>
      </c>
      <c r="D97" s="121">
        <v>0.16282459760664883</v>
      </c>
      <c r="E97" s="122">
        <v>4991</v>
      </c>
      <c r="F97" s="123">
        <v>0</v>
      </c>
      <c r="H97" s="91" t="s">
        <v>165</v>
      </c>
      <c r="I97" s="131">
        <v>1.2562824451656957E-2</v>
      </c>
      <c r="J97" s="94"/>
      <c r="K97" s="3">
        <f t="shared" si="6"/>
        <v>7.5053153032049541E-2</v>
      </c>
      <c r="L97" s="3">
        <f t="shared" si="5"/>
        <v>-2.1024158212891325E-3</v>
      </c>
    </row>
    <row r="98" spans="2:12" ht="24" x14ac:dyDescent="0.2">
      <c r="B98" s="91" t="s">
        <v>166</v>
      </c>
      <c r="C98" s="120">
        <v>0.17150871568823883</v>
      </c>
      <c r="D98" s="121">
        <v>0.37699065210921334</v>
      </c>
      <c r="E98" s="122">
        <v>4991</v>
      </c>
      <c r="F98" s="123">
        <v>0</v>
      </c>
      <c r="H98" s="91" t="s">
        <v>166</v>
      </c>
      <c r="I98" s="131">
        <v>-1.7594747129145234E-2</v>
      </c>
      <c r="J98" s="94"/>
      <c r="K98" s="3">
        <f t="shared" si="6"/>
        <v>-3.8666992310311329E-2</v>
      </c>
      <c r="L98" s="3">
        <f t="shared" si="5"/>
        <v>8.0045817213123347E-3</v>
      </c>
    </row>
    <row r="99" spans="2:12" ht="24" x14ac:dyDescent="0.2">
      <c r="B99" s="91" t="s">
        <v>167</v>
      </c>
      <c r="C99" s="120">
        <v>8.0144259667401323E-4</v>
      </c>
      <c r="D99" s="121">
        <v>2.8301250280819163E-2</v>
      </c>
      <c r="E99" s="122">
        <v>4991</v>
      </c>
      <c r="F99" s="123">
        <v>0</v>
      </c>
      <c r="H99" s="91" t="s">
        <v>167</v>
      </c>
      <c r="I99" s="131">
        <v>-7.1913559350372965E-4</v>
      </c>
      <c r="J99" s="94"/>
      <c r="K99" s="3">
        <f t="shared" si="6"/>
        <v>-2.5389664430949411E-2</v>
      </c>
      <c r="L99" s="3">
        <f t="shared" si="5"/>
        <v>2.0364679712010757E-5</v>
      </c>
    </row>
    <row r="100" spans="2:12" x14ac:dyDescent="0.2">
      <c r="B100" s="91" t="s">
        <v>169</v>
      </c>
      <c r="C100" s="120">
        <v>1.4025245441795231E-3</v>
      </c>
      <c r="D100" s="121">
        <v>3.7427772334483363E-2</v>
      </c>
      <c r="E100" s="122">
        <v>4991</v>
      </c>
      <c r="F100" s="123">
        <v>0</v>
      </c>
      <c r="H100" s="91" t="s">
        <v>169</v>
      </c>
      <c r="I100" s="131">
        <v>6.3756452049458711E-3</v>
      </c>
      <c r="J100" s="94"/>
      <c r="K100" s="3">
        <f t="shared" si="6"/>
        <v>0.17010638915838211</v>
      </c>
      <c r="L100" s="3">
        <f t="shared" si="5"/>
        <v>-2.3891346791907598E-4</v>
      </c>
    </row>
    <row r="101" spans="2:12" x14ac:dyDescent="0.2">
      <c r="B101" s="91" t="s">
        <v>170</v>
      </c>
      <c r="C101" s="120">
        <v>0.37407333199759568</v>
      </c>
      <c r="D101" s="121">
        <v>0.48393118996955931</v>
      </c>
      <c r="E101" s="122">
        <v>4991</v>
      </c>
      <c r="F101" s="123">
        <v>0</v>
      </c>
      <c r="H101" s="91" t="s">
        <v>170</v>
      </c>
      <c r="I101" s="131">
        <v>-6.7562462318965788E-3</v>
      </c>
      <c r="J101" s="94"/>
      <c r="K101" s="3">
        <f t="shared" si="6"/>
        <v>-8.738669421991245E-3</v>
      </c>
      <c r="L101" s="3">
        <f t="shared" si="5"/>
        <v>5.2225018600696735E-3</v>
      </c>
    </row>
    <row r="102" spans="2:12" x14ac:dyDescent="0.2">
      <c r="B102" s="91" t="s">
        <v>171</v>
      </c>
      <c r="C102" s="120">
        <v>0.54698457223001407</v>
      </c>
      <c r="D102" s="121">
        <v>0.4978374310736069</v>
      </c>
      <c r="E102" s="122">
        <v>4991</v>
      </c>
      <c r="F102" s="123">
        <v>0</v>
      </c>
      <c r="H102" s="91" t="s">
        <v>171</v>
      </c>
      <c r="I102" s="131">
        <v>-7.2451003922899089E-3</v>
      </c>
      <c r="J102" s="94"/>
      <c r="K102" s="3">
        <f t="shared" si="6"/>
        <v>-6.5927992725891083E-3</v>
      </c>
      <c r="L102" s="3">
        <f t="shared" si="5"/>
        <v>7.9603458709280265E-3</v>
      </c>
    </row>
    <row r="103" spans="2:12" ht="24" x14ac:dyDescent="0.2">
      <c r="B103" s="91" t="s">
        <v>172</v>
      </c>
      <c r="C103" s="120">
        <v>1.9198557403325986</v>
      </c>
      <c r="D103" s="121">
        <v>1.1078099769892105</v>
      </c>
      <c r="E103" s="122">
        <v>4991</v>
      </c>
      <c r="F103" s="123">
        <v>0</v>
      </c>
      <c r="H103" s="91" t="s">
        <v>172</v>
      </c>
      <c r="I103" s="131">
        <v>-3.1631704469193285E-2</v>
      </c>
      <c r="J103" s="94"/>
      <c r="K103" s="3">
        <f t="shared" si="6"/>
        <v>2.6264978233514452E-2</v>
      </c>
      <c r="L103" s="3">
        <f t="shared" si="5"/>
        <v>5.4818344899484964E-2</v>
      </c>
    </row>
    <row r="104" spans="2:12" x14ac:dyDescent="0.2">
      <c r="B104" s="91" t="s">
        <v>173</v>
      </c>
      <c r="C104" s="124">
        <v>0.98877980364656382</v>
      </c>
      <c r="D104" s="125">
        <v>0.1053400534201062</v>
      </c>
      <c r="E104" s="122">
        <v>4991</v>
      </c>
      <c r="F104" s="123">
        <v>0</v>
      </c>
      <c r="H104" s="91" t="s">
        <v>173</v>
      </c>
      <c r="I104" s="131">
        <v>-6.5819837559037316E-3</v>
      </c>
      <c r="J104" s="94"/>
      <c r="K104" s="3">
        <f t="shared" si="6"/>
        <v>-7.0107378664259652E-4</v>
      </c>
      <c r="L104" s="3">
        <f t="shared" si="5"/>
        <v>6.1782127447878817E-2</v>
      </c>
    </row>
    <row r="105" spans="2:12" x14ac:dyDescent="0.2">
      <c r="B105" s="91" t="s">
        <v>174</v>
      </c>
      <c r="C105" s="124">
        <v>8.8158685634141462E-3</v>
      </c>
      <c r="D105" s="125">
        <v>9.3487433149889568E-2</v>
      </c>
      <c r="E105" s="122">
        <v>4991</v>
      </c>
      <c r="F105" s="123">
        <v>0</v>
      </c>
      <c r="H105" s="91" t="s">
        <v>174</v>
      </c>
      <c r="I105" s="131">
        <v>5.0361956526851657E-3</v>
      </c>
      <c r="J105" s="94"/>
      <c r="K105" s="3">
        <f t="shared" si="6"/>
        <v>5.3395382091067201E-2</v>
      </c>
      <c r="L105" s="3">
        <f t="shared" si="5"/>
        <v>-4.7491344491751709E-4</v>
      </c>
    </row>
    <row r="106" spans="2:12" x14ac:dyDescent="0.2">
      <c r="B106" s="91" t="s">
        <v>175</v>
      </c>
      <c r="C106" s="124">
        <v>1.4025245441795231E-3</v>
      </c>
      <c r="D106" s="125">
        <v>3.7427772334484424E-2</v>
      </c>
      <c r="E106" s="122">
        <v>4991</v>
      </c>
      <c r="F106" s="123">
        <v>0</v>
      </c>
      <c r="H106" s="91" t="s">
        <v>175</v>
      </c>
      <c r="I106" s="131">
        <v>4.026860127871343E-3</v>
      </c>
      <c r="J106" s="94"/>
      <c r="K106" s="3">
        <f t="shared" si="6"/>
        <v>0.10743926520043097</v>
      </c>
      <c r="L106" s="3">
        <f t="shared" si="5"/>
        <v>-1.5089784438262777E-4</v>
      </c>
    </row>
    <row r="107" spans="2:12" x14ac:dyDescent="0.2">
      <c r="B107" s="91" t="s">
        <v>176</v>
      </c>
      <c r="C107" s="124">
        <v>1.0018032458425164E-3</v>
      </c>
      <c r="D107" s="125">
        <v>3.1638587154745761E-2</v>
      </c>
      <c r="E107" s="122">
        <v>4991</v>
      </c>
      <c r="F107" s="123">
        <v>0</v>
      </c>
      <c r="H107" s="91" t="s">
        <v>176</v>
      </c>
      <c r="I107" s="131">
        <v>2.2696687310024243E-3</v>
      </c>
      <c r="J107" s="94"/>
      <c r="K107" s="3">
        <f t="shared" si="6"/>
        <v>7.1665493734305752E-2</v>
      </c>
      <c r="L107" s="3">
        <f t="shared" si="5"/>
        <v>-7.1866720551850926E-5</v>
      </c>
    </row>
    <row r="108" spans="2:12" x14ac:dyDescent="0.2">
      <c r="B108" s="91" t="s">
        <v>177</v>
      </c>
      <c r="C108" s="124">
        <v>0.98978160689240635</v>
      </c>
      <c r="D108" s="125">
        <v>0.10057834955446458</v>
      </c>
      <c r="E108" s="122">
        <v>4991</v>
      </c>
      <c r="F108" s="123">
        <v>0</v>
      </c>
      <c r="H108" s="91" t="s">
        <v>177</v>
      </c>
      <c r="I108" s="131">
        <v>-5.2961578083641379E-3</v>
      </c>
      <c r="J108" s="94"/>
      <c r="K108" s="3">
        <f t="shared" si="6"/>
        <v>-5.3807029729008044E-4</v>
      </c>
      <c r="L108" s="3">
        <f t="shared" si="5"/>
        <v>5.2118966051235352E-2</v>
      </c>
    </row>
    <row r="109" spans="2:12" x14ac:dyDescent="0.2">
      <c r="B109" s="91" t="s">
        <v>178</v>
      </c>
      <c r="C109" s="124">
        <v>5.8104588258865953E-3</v>
      </c>
      <c r="D109" s="125">
        <v>7.6012203289393426E-2</v>
      </c>
      <c r="E109" s="122">
        <v>4991</v>
      </c>
      <c r="F109" s="123">
        <v>0</v>
      </c>
      <c r="H109" s="91" t="s">
        <v>178</v>
      </c>
      <c r="I109" s="131">
        <v>2.161124932065374E-3</v>
      </c>
      <c r="J109" s="94"/>
      <c r="K109" s="3">
        <f t="shared" si="6"/>
        <v>2.8266090333548027E-2</v>
      </c>
      <c r="L109" s="3">
        <f t="shared" si="5"/>
        <v>-1.6519883508119565E-4</v>
      </c>
    </row>
    <row r="110" spans="2:12" x14ac:dyDescent="0.2">
      <c r="B110" s="91" t="s">
        <v>179</v>
      </c>
      <c r="C110" s="124">
        <v>3.2057703866960529E-3</v>
      </c>
      <c r="D110" s="125">
        <v>5.6534359484896275E-2</v>
      </c>
      <c r="E110" s="122">
        <v>4991</v>
      </c>
      <c r="F110" s="123">
        <v>0</v>
      </c>
      <c r="H110" s="91" t="s">
        <v>179</v>
      </c>
      <c r="I110" s="131">
        <v>5.2553251685324605E-3</v>
      </c>
      <c r="J110" s="94"/>
      <c r="K110" s="3">
        <f t="shared" si="6"/>
        <v>9.2660071688514187E-2</v>
      </c>
      <c r="L110" s="3">
        <f t="shared" si="5"/>
        <v>-2.9800224060627678E-4</v>
      </c>
    </row>
    <row r="111" spans="2:12" x14ac:dyDescent="0.2">
      <c r="B111" s="91" t="s">
        <v>180</v>
      </c>
      <c r="C111" s="124">
        <v>1.2021638950110197E-3</v>
      </c>
      <c r="D111" s="125">
        <v>3.46548600050521E-2</v>
      </c>
      <c r="E111" s="122">
        <v>4991</v>
      </c>
      <c r="F111" s="123">
        <v>0</v>
      </c>
      <c r="H111" s="91" t="s">
        <v>180</v>
      </c>
      <c r="I111" s="131">
        <v>2.0574459506429907E-3</v>
      </c>
      <c r="J111" s="94"/>
      <c r="K111" s="3">
        <f t="shared" si="6"/>
        <v>5.9298250320607565E-2</v>
      </c>
      <c r="L111" s="3">
        <f t="shared" si="5"/>
        <v>-7.1372016434031172E-5</v>
      </c>
    </row>
    <row r="112" spans="2:12" ht="24" x14ac:dyDescent="0.2">
      <c r="B112" s="91" t="s">
        <v>181</v>
      </c>
      <c r="C112" s="124">
        <v>0.99839711480665194</v>
      </c>
      <c r="D112" s="125">
        <v>4.0007957421050996E-2</v>
      </c>
      <c r="E112" s="122">
        <v>4991</v>
      </c>
      <c r="F112" s="123">
        <v>0</v>
      </c>
      <c r="H112" s="91" t="s">
        <v>181</v>
      </c>
      <c r="I112" s="131">
        <v>-1.4490877333868382E-3</v>
      </c>
      <c r="J112" s="94"/>
      <c r="K112" s="3">
        <f t="shared" si="6"/>
        <v>-5.8056482295842337E-5</v>
      </c>
      <c r="L112" s="3">
        <f t="shared" si="5"/>
        <v>3.616193141002208E-2</v>
      </c>
    </row>
    <row r="113" spans="2:12" x14ac:dyDescent="0.2">
      <c r="B113" s="91" t="s">
        <v>182</v>
      </c>
      <c r="C113" s="124">
        <v>4.0072129833700662E-4</v>
      </c>
      <c r="D113" s="125">
        <v>2.0016018421944212E-2</v>
      </c>
      <c r="E113" s="122">
        <v>4991</v>
      </c>
      <c r="F113" s="123">
        <v>0</v>
      </c>
      <c r="H113" s="91" t="s">
        <v>182</v>
      </c>
      <c r="I113" s="131">
        <v>-1.0837959646122401E-4</v>
      </c>
      <c r="J113" s="94"/>
      <c r="K113" s="3">
        <f t="shared" si="6"/>
        <v>-5.4124733583300645E-3</v>
      </c>
      <c r="L113" s="3">
        <f t="shared" si="5"/>
        <v>2.1697628215394127E-6</v>
      </c>
    </row>
    <row r="114" spans="2:12" x14ac:dyDescent="0.2">
      <c r="B114" s="91" t="s">
        <v>183</v>
      </c>
      <c r="C114" s="124">
        <v>1.0018032458425166E-3</v>
      </c>
      <c r="D114" s="125">
        <v>3.1638587154745476E-2</v>
      </c>
      <c r="E114" s="122">
        <v>4991</v>
      </c>
      <c r="F114" s="123">
        <v>0</v>
      </c>
      <c r="H114" s="91" t="s">
        <v>183</v>
      </c>
      <c r="I114" s="131">
        <v>2.7854324274971349E-3</v>
      </c>
      <c r="J114" s="94"/>
      <c r="K114" s="3">
        <f t="shared" si="6"/>
        <v>8.7950892327782859E-2</v>
      </c>
      <c r="L114" s="3">
        <f t="shared" si="5"/>
        <v>-8.8197846297415633E-5</v>
      </c>
    </row>
    <row r="115" spans="2:12" x14ac:dyDescent="0.2">
      <c r="B115" s="91" t="s">
        <v>184</v>
      </c>
      <c r="C115" s="124">
        <v>2.0036064916850331E-4</v>
      </c>
      <c r="D115" s="125">
        <v>1.4154880754301859E-2</v>
      </c>
      <c r="E115" s="122">
        <v>4991</v>
      </c>
      <c r="F115" s="123">
        <v>0</v>
      </c>
      <c r="H115" s="91" t="s">
        <v>184</v>
      </c>
      <c r="I115" s="131">
        <v>-1.9768996129818374E-3</v>
      </c>
      <c r="J115" s="94"/>
      <c r="K115" s="3">
        <f t="shared" si="6"/>
        <v>-0.1396340636420659</v>
      </c>
      <c r="L115" s="3">
        <f t="shared" si="5"/>
        <v>2.7982778284983146E-5</v>
      </c>
    </row>
    <row r="116" spans="2:12" x14ac:dyDescent="0.2">
      <c r="B116" s="91" t="s">
        <v>185</v>
      </c>
      <c r="C116" s="124">
        <v>0.9475055099178521</v>
      </c>
      <c r="D116" s="125">
        <v>0.22304435947201118</v>
      </c>
      <c r="E116" s="122">
        <v>4991</v>
      </c>
      <c r="F116" s="123">
        <v>0</v>
      </c>
      <c r="H116" s="91" t="s">
        <v>185</v>
      </c>
      <c r="I116" s="131">
        <v>2.1951730995471261E-3</v>
      </c>
      <c r="J116" s="94"/>
      <c r="K116" s="3">
        <f t="shared" si="6"/>
        <v>5.1664383163760178E-4</v>
      </c>
      <c r="L116" s="3">
        <f t="shared" si="5"/>
        <v>-9.3252239687565547E-3</v>
      </c>
    </row>
    <row r="117" spans="2:12" x14ac:dyDescent="0.2">
      <c r="B117" s="91" t="s">
        <v>186</v>
      </c>
      <c r="C117" s="124">
        <v>3.1656982568623523E-2</v>
      </c>
      <c r="D117" s="125">
        <v>0.17510271635065519</v>
      </c>
      <c r="E117" s="122">
        <v>4991</v>
      </c>
      <c r="F117" s="123">
        <v>0</v>
      </c>
      <c r="H117" s="91" t="s">
        <v>186</v>
      </c>
      <c r="I117" s="131">
        <v>-6.6199317672561118E-3</v>
      </c>
      <c r="J117" s="94"/>
      <c r="K117" s="3">
        <f t="shared" si="6"/>
        <v>-3.6609167671947558E-2</v>
      </c>
      <c r="L117" s="3">
        <f t="shared" si="5"/>
        <v>1.1968236069041409E-3</v>
      </c>
    </row>
    <row r="118" spans="2:12" x14ac:dyDescent="0.2">
      <c r="B118" s="91" t="s">
        <v>187</v>
      </c>
      <c r="C118" s="124">
        <v>1.4225606090963735E-2</v>
      </c>
      <c r="D118" s="125">
        <v>0.11843161947085579</v>
      </c>
      <c r="E118" s="122">
        <v>4991</v>
      </c>
      <c r="F118" s="123">
        <v>0</v>
      </c>
      <c r="H118" s="91" t="s">
        <v>187</v>
      </c>
      <c r="I118" s="131">
        <v>1.2510117194227655E-3</v>
      </c>
      <c r="J118" s="94"/>
      <c r="K118" s="3">
        <f t="shared" si="6"/>
        <v>1.0412889100030872E-2</v>
      </c>
      <c r="L118" s="3">
        <f t="shared" si="5"/>
        <v>-1.5026730205329101E-4</v>
      </c>
    </row>
    <row r="119" spans="2:12" x14ac:dyDescent="0.2">
      <c r="B119" s="91" t="s">
        <v>188</v>
      </c>
      <c r="C119" s="124">
        <v>6.6119014225606088E-3</v>
      </c>
      <c r="D119" s="125">
        <v>8.1052454938230864E-2</v>
      </c>
      <c r="E119" s="122">
        <v>4991</v>
      </c>
      <c r="F119" s="123">
        <v>0</v>
      </c>
      <c r="H119" s="91" t="s">
        <v>188</v>
      </c>
      <c r="I119" s="131">
        <v>6.4327195650390277E-3</v>
      </c>
      <c r="J119" s="94"/>
      <c r="K119" s="3">
        <f t="shared" si="6"/>
        <v>7.8840142007615938E-2</v>
      </c>
      <c r="L119" s="3">
        <f t="shared" si="5"/>
        <v>-5.2475286128505962E-4</v>
      </c>
    </row>
    <row r="120" spans="2:12" x14ac:dyDescent="0.2">
      <c r="B120" s="91" t="s">
        <v>189</v>
      </c>
      <c r="C120" s="124">
        <v>0.99739531156080941</v>
      </c>
      <c r="D120" s="125">
        <v>5.0974745309581355E-2</v>
      </c>
      <c r="E120" s="122">
        <v>4991</v>
      </c>
      <c r="F120" s="123">
        <v>0</v>
      </c>
      <c r="H120" s="91" t="s">
        <v>189</v>
      </c>
      <c r="I120" s="131">
        <v>-2.9089588561045628E-3</v>
      </c>
      <c r="J120" s="94"/>
      <c r="K120" s="3">
        <f t="shared" si="6"/>
        <v>-1.4864088984771189E-4</v>
      </c>
      <c r="L120" s="3">
        <f t="shared" si="5"/>
        <v>5.691802689706886E-2</v>
      </c>
    </row>
    <row r="121" spans="2:12" x14ac:dyDescent="0.2">
      <c r="B121" s="91" t="s">
        <v>190</v>
      </c>
      <c r="C121" s="124">
        <v>8.0144259667401323E-4</v>
      </c>
      <c r="D121" s="125">
        <v>2.8301250280818827E-2</v>
      </c>
      <c r="E121" s="122">
        <v>4991</v>
      </c>
      <c r="F121" s="123">
        <v>0</v>
      </c>
      <c r="H121" s="91" t="s">
        <v>190</v>
      </c>
      <c r="I121" s="131">
        <v>4.9401673658645102E-3</v>
      </c>
      <c r="J121" s="94"/>
      <c r="K121" s="3">
        <f t="shared" si="6"/>
        <v>0.17441660903046122</v>
      </c>
      <c r="L121" s="3">
        <f t="shared" si="5"/>
        <v>-1.3989701947500399E-4</v>
      </c>
    </row>
    <row r="122" spans="2:12" x14ac:dyDescent="0.2">
      <c r="B122" s="91" t="s">
        <v>191</v>
      </c>
      <c r="C122" s="124">
        <v>1.2021638950110197E-3</v>
      </c>
      <c r="D122" s="125">
        <v>3.4654860005055528E-2</v>
      </c>
      <c r="E122" s="122">
        <v>4991</v>
      </c>
      <c r="F122" s="123">
        <v>0</v>
      </c>
      <c r="H122" s="91" t="s">
        <v>191</v>
      </c>
      <c r="I122" s="131">
        <v>-3.58884905412712E-4</v>
      </c>
      <c r="J122" s="94"/>
      <c r="K122" s="3">
        <f t="shared" si="6"/>
        <v>-1.0343526618911992E-2</v>
      </c>
      <c r="L122" s="3">
        <f t="shared" si="5"/>
        <v>1.2449580684748633E-5</v>
      </c>
    </row>
    <row r="123" spans="2:12" x14ac:dyDescent="0.2">
      <c r="B123" s="91" t="s">
        <v>192</v>
      </c>
      <c r="C123" s="124">
        <v>6.0108194750550987E-4</v>
      </c>
      <c r="D123" s="125">
        <v>2.4512058928153377E-2</v>
      </c>
      <c r="E123" s="122">
        <v>4991</v>
      </c>
      <c r="F123" s="123">
        <v>0</v>
      </c>
      <c r="H123" s="91" t="s">
        <v>192</v>
      </c>
      <c r="I123" s="131">
        <v>8.5295282504827474E-4</v>
      </c>
      <c r="J123" s="94"/>
      <c r="K123" s="3">
        <f t="shared" si="6"/>
        <v>3.4776357751163549E-2</v>
      </c>
      <c r="L123" s="3">
        <f t="shared" si="5"/>
        <v>-2.0916013082095155E-5</v>
      </c>
    </row>
    <row r="124" spans="2:12" x14ac:dyDescent="0.2">
      <c r="B124" s="91" t="s">
        <v>193</v>
      </c>
      <c r="C124" s="124">
        <v>0.94950911640953717</v>
      </c>
      <c r="D124" s="125">
        <v>0.21897753718275673</v>
      </c>
      <c r="E124" s="122">
        <v>4991</v>
      </c>
      <c r="F124" s="123">
        <v>0</v>
      </c>
      <c r="H124" s="91" t="s">
        <v>193</v>
      </c>
      <c r="I124" s="131">
        <v>-4.6981849350368122E-4</v>
      </c>
      <c r="J124" s="94"/>
      <c r="K124" s="3">
        <f t="shared" ref="K124:K127" si="7">((1-C124)/D124)*I124</f>
        <v>-1.0832869512247363E-4</v>
      </c>
      <c r="L124" s="3">
        <f t="shared" ref="L124:L127" si="8">((0-C124)/D124)*I124</f>
        <v>2.0371812943865181E-3</v>
      </c>
    </row>
    <row r="125" spans="2:12" x14ac:dyDescent="0.2">
      <c r="B125" s="91" t="s">
        <v>194</v>
      </c>
      <c r="C125" s="124">
        <v>3.4261671007814062E-2</v>
      </c>
      <c r="D125" s="125">
        <v>0.18191877234358284</v>
      </c>
      <c r="E125" s="122">
        <v>4991</v>
      </c>
      <c r="F125" s="123">
        <v>0</v>
      </c>
      <c r="H125" s="91" t="s">
        <v>194</v>
      </c>
      <c r="I125" s="131">
        <v>-3.9257428514308818E-3</v>
      </c>
      <c r="J125" s="94"/>
      <c r="K125" s="3">
        <f t="shared" si="7"/>
        <v>-2.0840292030079845E-2</v>
      </c>
      <c r="L125" s="3">
        <f t="shared" si="8"/>
        <v>7.3935475874349654E-4</v>
      </c>
    </row>
    <row r="126" spans="2:12" x14ac:dyDescent="0.2">
      <c r="B126" s="91" t="s">
        <v>195</v>
      </c>
      <c r="C126" s="124">
        <v>1.0819475055099177E-2</v>
      </c>
      <c r="D126" s="125">
        <v>0.10346283770987269</v>
      </c>
      <c r="E126" s="122">
        <v>4991</v>
      </c>
      <c r="F126" s="123">
        <v>0</v>
      </c>
      <c r="H126" s="91" t="s">
        <v>195</v>
      </c>
      <c r="I126" s="131">
        <v>2.6322000305040536E-3</v>
      </c>
      <c r="J126" s="94"/>
      <c r="K126" s="3">
        <f t="shared" si="7"/>
        <v>2.5165760630258938E-2</v>
      </c>
      <c r="L126" s="3">
        <f t="shared" si="8"/>
        <v>-2.7525847154830514E-4</v>
      </c>
    </row>
    <row r="127" spans="2:12" x14ac:dyDescent="0.2">
      <c r="B127" s="91" t="s">
        <v>196</v>
      </c>
      <c r="C127" s="124">
        <v>5.4097375275495886E-3</v>
      </c>
      <c r="D127" s="125">
        <v>7.3359052054863497E-2</v>
      </c>
      <c r="E127" s="122">
        <v>4991</v>
      </c>
      <c r="F127" s="123">
        <v>0</v>
      </c>
      <c r="H127" s="91" t="s">
        <v>196</v>
      </c>
      <c r="I127" s="131">
        <v>7.4252749574227209E-3</v>
      </c>
      <c r="J127" s="94"/>
      <c r="K127" s="3">
        <f t="shared" si="7"/>
        <v>0.10067068701092308</v>
      </c>
      <c r="L127" s="3">
        <f t="shared" si="8"/>
        <v>-5.4756417189664043E-4</v>
      </c>
    </row>
    <row r="128" spans="2:12" x14ac:dyDescent="0.2">
      <c r="B128" s="91" t="s">
        <v>197</v>
      </c>
      <c r="C128" s="124">
        <v>0.75015027048687644</v>
      </c>
      <c r="D128" s="125">
        <v>0.43296928558958525</v>
      </c>
      <c r="E128" s="122">
        <v>4991</v>
      </c>
      <c r="F128" s="123">
        <v>0</v>
      </c>
      <c r="H128" s="91" t="s">
        <v>197</v>
      </c>
      <c r="I128" s="131">
        <v>-1.5250021759026419E-2</v>
      </c>
      <c r="J128" s="94"/>
      <c r="K128" s="3">
        <f t="shared" ref="K128:K136" si="9">((1-C128)/D128)*I128</f>
        <v>-8.8001942363498953E-3</v>
      </c>
      <c r="L128" s="3">
        <f t="shared" ref="L128:L136" si="10">((0-C128)/D128)*I128</f>
        <v>2.6421753986282291E-2</v>
      </c>
    </row>
    <row r="129" spans="2:12" x14ac:dyDescent="0.2">
      <c r="B129" s="91" t="s">
        <v>198</v>
      </c>
      <c r="C129" s="124">
        <v>0.1638950110198357</v>
      </c>
      <c r="D129" s="125">
        <v>0.37021736587191578</v>
      </c>
      <c r="E129" s="122">
        <v>4991</v>
      </c>
      <c r="F129" s="123">
        <v>0</v>
      </c>
      <c r="H129" s="91" t="s">
        <v>198</v>
      </c>
      <c r="I129" s="131">
        <v>1.3833767127399525E-3</v>
      </c>
      <c r="J129" s="94"/>
      <c r="K129" s="3">
        <f t="shared" si="9"/>
        <v>3.124240723923847E-3</v>
      </c>
      <c r="L129" s="3">
        <f t="shared" si="10"/>
        <v>-6.1242006042887774E-4</v>
      </c>
    </row>
    <row r="130" spans="2:12" x14ac:dyDescent="0.2">
      <c r="B130" s="91" t="s">
        <v>199</v>
      </c>
      <c r="C130" s="124">
        <v>7.3131636946503709E-2</v>
      </c>
      <c r="D130" s="125">
        <v>0.26037854072839073</v>
      </c>
      <c r="E130" s="122">
        <v>4991</v>
      </c>
      <c r="F130" s="123">
        <v>0</v>
      </c>
      <c r="H130" s="91" t="s">
        <v>199</v>
      </c>
      <c r="I130" s="131">
        <v>1.7475912370652415E-2</v>
      </c>
      <c r="J130" s="94"/>
      <c r="K130" s="3">
        <f t="shared" si="9"/>
        <v>6.2208929532136338E-2</v>
      </c>
      <c r="L130" s="3">
        <f t="shared" si="10"/>
        <v>-4.9084001900626378E-3</v>
      </c>
    </row>
    <row r="131" spans="2:12" x14ac:dyDescent="0.2">
      <c r="B131" s="91" t="s">
        <v>200</v>
      </c>
      <c r="C131" s="124">
        <v>1.282308154678421E-2</v>
      </c>
      <c r="D131" s="125">
        <v>0.1125219397720333</v>
      </c>
      <c r="E131" s="122">
        <v>4991</v>
      </c>
      <c r="F131" s="123">
        <v>0</v>
      </c>
      <c r="H131" s="91" t="s">
        <v>200</v>
      </c>
      <c r="I131" s="131">
        <v>1.368878270126756E-2</v>
      </c>
      <c r="J131" s="94"/>
      <c r="K131" s="3">
        <f t="shared" si="9"/>
        <v>0.12009435983587301</v>
      </c>
      <c r="L131" s="3">
        <f t="shared" si="10"/>
        <v>-1.5599835659622226E-3</v>
      </c>
    </row>
    <row r="132" spans="2:12" x14ac:dyDescent="0.2">
      <c r="B132" s="91" t="s">
        <v>201</v>
      </c>
      <c r="C132" s="124">
        <v>0.9328791825285514</v>
      </c>
      <c r="D132" s="125">
        <v>0.25025619183652659</v>
      </c>
      <c r="E132" s="122">
        <v>4991</v>
      </c>
      <c r="F132" s="123">
        <v>0</v>
      </c>
      <c r="H132" s="91" t="s">
        <v>201</v>
      </c>
      <c r="I132" s="131">
        <v>-1.3601543195605052E-2</v>
      </c>
      <c r="J132" s="94"/>
      <c r="K132" s="3">
        <f t="shared" si="9"/>
        <v>-3.6480483917800096E-3</v>
      </c>
      <c r="L132" s="3">
        <f t="shared" si="10"/>
        <v>5.0702427797396199E-2</v>
      </c>
    </row>
    <row r="133" spans="2:12" x14ac:dyDescent="0.2">
      <c r="B133" s="91" t="s">
        <v>202</v>
      </c>
      <c r="C133" s="124">
        <v>4.0272490482869162E-2</v>
      </c>
      <c r="D133" s="125">
        <v>0.1966172998690757</v>
      </c>
      <c r="E133" s="122">
        <v>4991</v>
      </c>
      <c r="F133" s="123">
        <v>0</v>
      </c>
      <c r="H133" s="91" t="s">
        <v>202</v>
      </c>
      <c r="I133" s="131">
        <v>4.3644497093914356E-3</v>
      </c>
      <c r="J133" s="94"/>
      <c r="K133" s="3">
        <f t="shared" si="9"/>
        <v>2.130373295125192E-2</v>
      </c>
      <c r="L133" s="3">
        <f t="shared" si="10"/>
        <v>-8.9395622613812863E-4</v>
      </c>
    </row>
    <row r="134" spans="2:12" x14ac:dyDescent="0.2">
      <c r="B134" s="91" t="s">
        <v>203</v>
      </c>
      <c r="C134" s="124">
        <v>1.82328190743338E-2</v>
      </c>
      <c r="D134" s="125">
        <v>0.133805719736176</v>
      </c>
      <c r="E134" s="122">
        <v>4991</v>
      </c>
      <c r="F134" s="123">
        <v>0</v>
      </c>
      <c r="H134" s="91" t="s">
        <v>203</v>
      </c>
      <c r="I134" s="131">
        <v>1.1522001397856264E-2</v>
      </c>
      <c r="J134" s="94"/>
      <c r="K134" s="3">
        <f t="shared" si="9"/>
        <v>8.4539904970419688E-2</v>
      </c>
      <c r="L134" s="3">
        <f t="shared" si="10"/>
        <v>-1.5700268065935085E-3</v>
      </c>
    </row>
    <row r="135" spans="2:12" x14ac:dyDescent="0.2">
      <c r="B135" s="91" t="s">
        <v>204</v>
      </c>
      <c r="C135" s="124">
        <v>8.6155079142456424E-3</v>
      </c>
      <c r="D135" s="125">
        <v>9.242831069088854E-2</v>
      </c>
      <c r="E135" s="122">
        <v>4991</v>
      </c>
      <c r="F135" s="123">
        <v>0</v>
      </c>
      <c r="H135" s="91" t="s">
        <v>204</v>
      </c>
      <c r="I135" s="131">
        <v>1.0862844821146298E-2</v>
      </c>
      <c r="J135" s="94"/>
      <c r="K135" s="3">
        <f t="shared" si="9"/>
        <v>0.11651468922367862</v>
      </c>
      <c r="L135" s="3">
        <f t="shared" si="10"/>
        <v>-1.0125569192841917E-3</v>
      </c>
    </row>
    <row r="136" spans="2:12" ht="15.75" thickBot="1" x14ac:dyDescent="0.25">
      <c r="B136" s="92" t="s">
        <v>205</v>
      </c>
      <c r="C136" s="126">
        <v>0.61498279003847078</v>
      </c>
      <c r="D136" s="127">
        <v>3.3820927481993164</v>
      </c>
      <c r="E136" s="128">
        <v>4991</v>
      </c>
      <c r="F136" s="129">
        <v>52</v>
      </c>
      <c r="H136" s="92" t="s">
        <v>205</v>
      </c>
      <c r="I136" s="132">
        <v>1.2795195294737894E-2</v>
      </c>
      <c r="J136" s="94"/>
      <c r="K136" s="3">
        <f t="shared" si="9"/>
        <v>1.4566041679122353E-3</v>
      </c>
      <c r="L136" s="3">
        <f t="shared" si="10"/>
        <v>-2.3266141668156558E-3</v>
      </c>
    </row>
    <row r="137" spans="2:12" ht="42" customHeight="1" x14ac:dyDescent="0.2">
      <c r="B137" s="93" t="s">
        <v>212</v>
      </c>
      <c r="C137" s="85"/>
      <c r="D137" s="85"/>
      <c r="E137" s="85"/>
      <c r="F137" s="85"/>
      <c r="H137" s="133" t="s">
        <v>7</v>
      </c>
      <c r="I137" s="134"/>
      <c r="J137" s="94"/>
    </row>
  </sheetData>
  <mergeCells count="6">
    <mergeCell ref="H137:I137"/>
    <mergeCell ref="K5:L5"/>
    <mergeCell ref="B5:F5"/>
    <mergeCell ref="B137:F137"/>
    <mergeCell ref="H4:I4"/>
    <mergeCell ref="H5:H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workbookViewId="0">
      <selection activeCell="I1" sqref="I1:I1048576"/>
    </sheetView>
  </sheetViews>
  <sheetFormatPr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8.85546875" style="3" bestFit="1" customWidth="1"/>
    <col min="7" max="7" width="9.140625" style="3"/>
    <col min="8" max="8" width="37.5703125" style="3" customWidth="1"/>
    <col min="9" max="9" width="10.28515625" style="3" bestFit="1" customWidth="1"/>
    <col min="10" max="10" width="9.140625" style="3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69" t="s">
        <v>6</v>
      </c>
      <c r="I4" s="70"/>
      <c r="J4" s="71"/>
    </row>
    <row r="5" spans="1:12" ht="15.75" thickBot="1" x14ac:dyDescent="0.25">
      <c r="B5" s="69" t="s">
        <v>0</v>
      </c>
      <c r="C5" s="70"/>
      <c r="D5" s="70"/>
      <c r="E5" s="70"/>
      <c r="F5" s="70"/>
      <c r="H5" s="72" t="s">
        <v>48</v>
      </c>
      <c r="I5" s="73" t="s">
        <v>4</v>
      </c>
      <c r="J5" s="71"/>
      <c r="K5" s="6" t="s">
        <v>8</v>
      </c>
      <c r="L5" s="6"/>
    </row>
    <row r="6" spans="1:12" ht="26.25" thickBot="1" x14ac:dyDescent="0.25">
      <c r="B6" s="80" t="s">
        <v>48</v>
      </c>
      <c r="C6" s="81" t="s">
        <v>1</v>
      </c>
      <c r="D6" s="82" t="s">
        <v>46</v>
      </c>
      <c r="E6" s="82" t="s">
        <v>47</v>
      </c>
      <c r="F6" s="83" t="s">
        <v>2</v>
      </c>
      <c r="H6" s="74"/>
      <c r="I6" s="75" t="s">
        <v>5</v>
      </c>
      <c r="J6" s="71"/>
      <c r="K6" s="2" t="s">
        <v>9</v>
      </c>
      <c r="L6" s="2" t="s">
        <v>10</v>
      </c>
    </row>
    <row r="7" spans="1:12" ht="24" x14ac:dyDescent="0.2">
      <c r="B7" s="76" t="s">
        <v>57</v>
      </c>
      <c r="C7" s="99">
        <v>6.3640617688348168E-3</v>
      </c>
      <c r="D7" s="100">
        <v>7.9522678581587389E-2</v>
      </c>
      <c r="E7" s="101">
        <v>21370</v>
      </c>
      <c r="F7" s="102">
        <v>0</v>
      </c>
      <c r="H7" s="76" t="s">
        <v>57</v>
      </c>
      <c r="I7" s="113">
        <v>4.2642973892118151E-2</v>
      </c>
      <c r="J7" s="71"/>
      <c r="K7" s="3">
        <f>((1-C7)/D7)*I7</f>
        <v>0.53282399597229591</v>
      </c>
      <c r="L7" s="3">
        <f>((0-C7)/D7)*I7</f>
        <v>-3.4126430937285609E-3</v>
      </c>
    </row>
    <row r="8" spans="1:12" ht="24" x14ac:dyDescent="0.2">
      <c r="B8" s="77" t="s">
        <v>58</v>
      </c>
      <c r="C8" s="103">
        <v>3.0744033692091721E-2</v>
      </c>
      <c r="D8" s="104">
        <v>0.17262743864622215</v>
      </c>
      <c r="E8" s="105">
        <v>21370</v>
      </c>
      <c r="F8" s="106">
        <v>0</v>
      </c>
      <c r="H8" s="77" t="s">
        <v>58</v>
      </c>
      <c r="I8" s="114">
        <v>5.1867509120589468E-2</v>
      </c>
      <c r="J8" s="71"/>
      <c r="K8" s="3">
        <f t="shared" ref="K8:K71" si="0">((1-C8)/D8)*I8</f>
        <v>0.29122191157391297</v>
      </c>
      <c r="L8" s="3">
        <f t="shared" ref="L8:L71" si="1">((0-C8)/D8)*I8</f>
        <v>-9.2373290157901251E-3</v>
      </c>
    </row>
    <row r="9" spans="1:12" ht="24" x14ac:dyDescent="0.2">
      <c r="B9" s="77" t="s">
        <v>59</v>
      </c>
      <c r="C9" s="103">
        <v>2.1431913897987834E-2</v>
      </c>
      <c r="D9" s="104">
        <v>0.14482254111087528</v>
      </c>
      <c r="E9" s="105">
        <v>21370</v>
      </c>
      <c r="F9" s="106">
        <v>0</v>
      </c>
      <c r="H9" s="77" t="s">
        <v>59</v>
      </c>
      <c r="I9" s="114">
        <v>1.1137363667764417E-2</v>
      </c>
      <c r="J9" s="71"/>
      <c r="K9" s="3">
        <f t="shared" si="0"/>
        <v>7.5255333630987437E-2</v>
      </c>
      <c r="L9" s="3">
        <f t="shared" si="1"/>
        <v>-1.6481896902731563E-3</v>
      </c>
    </row>
    <row r="10" spans="1:12" ht="24" x14ac:dyDescent="0.2">
      <c r="B10" s="77" t="s">
        <v>60</v>
      </c>
      <c r="C10" s="103">
        <v>6.7243799719232569E-2</v>
      </c>
      <c r="D10" s="104">
        <v>0.25044960832144625</v>
      </c>
      <c r="E10" s="105">
        <v>21370</v>
      </c>
      <c r="F10" s="106">
        <v>0</v>
      </c>
      <c r="H10" s="77" t="s">
        <v>60</v>
      </c>
      <c r="I10" s="114">
        <v>9.5354847603795218E-3</v>
      </c>
      <c r="J10" s="71"/>
      <c r="K10" s="3">
        <f t="shared" si="0"/>
        <v>3.5513261899420355E-2</v>
      </c>
      <c r="L10" s="3">
        <f t="shared" si="1"/>
        <v>-2.5602045527249808E-3</v>
      </c>
    </row>
    <row r="11" spans="1:12" ht="24" x14ac:dyDescent="0.2">
      <c r="B11" s="77" t="s">
        <v>61</v>
      </c>
      <c r="C11" s="103">
        <v>0.68006551240056146</v>
      </c>
      <c r="D11" s="104">
        <v>0.46646178098037522</v>
      </c>
      <c r="E11" s="105">
        <v>21370</v>
      </c>
      <c r="F11" s="106">
        <v>0</v>
      </c>
      <c r="H11" s="77" t="s">
        <v>61</v>
      </c>
      <c r="I11" s="114">
        <v>-1.9452095789285806E-2</v>
      </c>
      <c r="J11" s="71"/>
      <c r="K11" s="3">
        <f t="shared" si="0"/>
        <v>-1.3341706765344144E-2</v>
      </c>
      <c r="L11" s="3">
        <f t="shared" si="1"/>
        <v>2.8359664241735614E-2</v>
      </c>
    </row>
    <row r="12" spans="1:12" ht="24" x14ac:dyDescent="0.2">
      <c r="B12" s="77" t="s">
        <v>62</v>
      </c>
      <c r="C12" s="103">
        <v>3.5423490875058493E-2</v>
      </c>
      <c r="D12" s="104">
        <v>0.18485201149096858</v>
      </c>
      <c r="E12" s="105">
        <v>21370</v>
      </c>
      <c r="F12" s="106">
        <v>0</v>
      </c>
      <c r="H12" s="77" t="s">
        <v>62</v>
      </c>
      <c r="I12" s="114">
        <v>-1.8910360889314965E-3</v>
      </c>
      <c r="J12" s="71"/>
      <c r="K12" s="3">
        <f t="shared" si="0"/>
        <v>-9.8676177477243394E-3</v>
      </c>
      <c r="L12" s="3">
        <f t="shared" si="1"/>
        <v>3.6238231383240311E-4</v>
      </c>
    </row>
    <row r="13" spans="1:12" ht="24" x14ac:dyDescent="0.2">
      <c r="B13" s="77" t="s">
        <v>63</v>
      </c>
      <c r="C13" s="103">
        <v>9.1202620496022471E-2</v>
      </c>
      <c r="D13" s="104">
        <v>0.2879037708095355</v>
      </c>
      <c r="E13" s="105">
        <v>21370</v>
      </c>
      <c r="F13" s="106">
        <v>0</v>
      </c>
      <c r="H13" s="77" t="s">
        <v>63</v>
      </c>
      <c r="I13" s="114">
        <v>-1.5035519761427045E-2</v>
      </c>
      <c r="J13" s="71"/>
      <c r="K13" s="3">
        <f t="shared" si="0"/>
        <v>-4.7461139255813467E-2</v>
      </c>
      <c r="L13" s="3">
        <f t="shared" si="1"/>
        <v>4.7629761809165573E-3</v>
      </c>
    </row>
    <row r="14" spans="1:12" ht="24" x14ac:dyDescent="0.2">
      <c r="B14" s="77" t="s">
        <v>64</v>
      </c>
      <c r="C14" s="103">
        <v>2.7140851661207302E-3</v>
      </c>
      <c r="D14" s="104">
        <v>5.2027354089089019E-2</v>
      </c>
      <c r="E14" s="105">
        <v>21370</v>
      </c>
      <c r="F14" s="106">
        <v>0</v>
      </c>
      <c r="H14" s="77" t="s">
        <v>64</v>
      </c>
      <c r="I14" s="114">
        <v>-9.37321890767817E-4</v>
      </c>
      <c r="J14" s="71"/>
      <c r="K14" s="3">
        <f t="shared" si="0"/>
        <v>-1.7967047060043401E-2</v>
      </c>
      <c r="L14" s="3">
        <f t="shared" si="1"/>
        <v>4.8896806000493494E-5</v>
      </c>
    </row>
    <row r="15" spans="1:12" ht="24" x14ac:dyDescent="0.2">
      <c r="B15" s="77" t="s">
        <v>65</v>
      </c>
      <c r="C15" s="103">
        <v>1.2681328965839966E-2</v>
      </c>
      <c r="D15" s="104">
        <v>0.11189771570928735</v>
      </c>
      <c r="E15" s="105">
        <v>21370</v>
      </c>
      <c r="F15" s="106">
        <v>0</v>
      </c>
      <c r="H15" s="77" t="s">
        <v>65</v>
      </c>
      <c r="I15" s="114">
        <v>-3.5474991954111269E-3</v>
      </c>
      <c r="J15" s="71"/>
      <c r="K15" s="3">
        <f t="shared" si="0"/>
        <v>-3.1301016011869867E-2</v>
      </c>
      <c r="L15" s="3">
        <f t="shared" si="1"/>
        <v>4.0203684246726087E-4</v>
      </c>
    </row>
    <row r="16" spans="1:12" ht="24" x14ac:dyDescent="0.2">
      <c r="B16" s="77" t="s">
        <v>66</v>
      </c>
      <c r="C16" s="103">
        <v>1.87178287318671E-4</v>
      </c>
      <c r="D16" s="104">
        <v>1.3680351212800562E-2</v>
      </c>
      <c r="E16" s="105">
        <v>21370</v>
      </c>
      <c r="F16" s="106">
        <v>0</v>
      </c>
      <c r="H16" s="77" t="s">
        <v>66</v>
      </c>
      <c r="I16" s="114">
        <v>-1.0843154548043944E-3</v>
      </c>
      <c r="J16" s="71"/>
      <c r="K16" s="3">
        <f t="shared" si="0"/>
        <v>-7.9245954846558192E-2</v>
      </c>
      <c r="L16" s="3">
        <f t="shared" si="1"/>
        <v>1.4835899063288998E-5</v>
      </c>
    </row>
    <row r="17" spans="2:12" ht="24" x14ac:dyDescent="0.2">
      <c r="B17" s="77" t="s">
        <v>67</v>
      </c>
      <c r="C17" s="103">
        <v>9.3589143659335514E-5</v>
      </c>
      <c r="D17" s="104">
        <v>9.6739218515803256E-3</v>
      </c>
      <c r="E17" s="105">
        <v>21370</v>
      </c>
      <c r="F17" s="106">
        <v>0</v>
      </c>
      <c r="H17" s="77" t="s">
        <v>67</v>
      </c>
      <c r="I17" s="114">
        <v>-6.0880091316383052E-4</v>
      </c>
      <c r="J17" s="71"/>
      <c r="K17" s="3">
        <f t="shared" si="0"/>
        <v>-6.2926282158074762E-2</v>
      </c>
      <c r="L17" s="3">
        <f t="shared" si="1"/>
        <v>5.889768079190822E-6</v>
      </c>
    </row>
    <row r="18" spans="2:12" ht="24" x14ac:dyDescent="0.2">
      <c r="B18" s="77" t="s">
        <v>68</v>
      </c>
      <c r="C18" s="103">
        <v>4.6794571829667757E-5</v>
      </c>
      <c r="D18" s="104">
        <v>6.8406558040634662E-3</v>
      </c>
      <c r="E18" s="105">
        <v>21370</v>
      </c>
      <c r="F18" s="106">
        <v>0</v>
      </c>
      <c r="H18" s="77" t="s">
        <v>68</v>
      </c>
      <c r="I18" s="114">
        <v>-8.2264064233611054E-4</v>
      </c>
      <c r="J18" s="71"/>
      <c r="K18" s="3">
        <f t="shared" si="0"/>
        <v>-0.12025194232559443</v>
      </c>
      <c r="L18" s="3">
        <f t="shared" si="1"/>
        <v>5.6274014846550813E-6</v>
      </c>
    </row>
    <row r="19" spans="2:12" ht="48" x14ac:dyDescent="0.2">
      <c r="B19" s="77" t="s">
        <v>69</v>
      </c>
      <c r="C19" s="103">
        <v>4.9649040711277494E-2</v>
      </c>
      <c r="D19" s="104">
        <v>0.21722389722763091</v>
      </c>
      <c r="E19" s="105">
        <v>21370</v>
      </c>
      <c r="F19" s="106">
        <v>0</v>
      </c>
      <c r="H19" s="77" t="s">
        <v>69</v>
      </c>
      <c r="I19" s="114">
        <v>-9.2778535423856529E-3</v>
      </c>
      <c r="J19" s="71"/>
      <c r="K19" s="3">
        <f t="shared" si="0"/>
        <v>-4.0590455869166341E-2</v>
      </c>
      <c r="L19" s="3">
        <f t="shared" si="1"/>
        <v>2.1205610161596083E-3</v>
      </c>
    </row>
    <row r="20" spans="2:12" ht="24" x14ac:dyDescent="0.2">
      <c r="B20" s="77" t="s">
        <v>70</v>
      </c>
      <c r="C20" s="103">
        <v>1.4038371548900328E-4</v>
      </c>
      <c r="D20" s="104">
        <v>1.1847808931715893E-2</v>
      </c>
      <c r="E20" s="105">
        <v>21370</v>
      </c>
      <c r="F20" s="106">
        <v>0</v>
      </c>
      <c r="H20" s="77" t="s">
        <v>70</v>
      </c>
      <c r="I20" s="114">
        <v>7.5511493829239298E-4</v>
      </c>
      <c r="J20" s="71"/>
      <c r="K20" s="3">
        <f t="shared" ref="K20:K65" si="2">((1-C20)/D20)*I20</f>
        <v>6.3725616846387473E-2</v>
      </c>
      <c r="L20" s="3">
        <f t="shared" ref="L20:L65" si="3">((0-C20)/D20)*I20</f>
        <v>-8.9472949192288299E-6</v>
      </c>
    </row>
    <row r="21" spans="2:12" x14ac:dyDescent="0.2">
      <c r="B21" s="77" t="s">
        <v>71</v>
      </c>
      <c r="C21" s="103">
        <v>2.0121665886757138E-3</v>
      </c>
      <c r="D21" s="104">
        <v>4.4813075633167762E-2</v>
      </c>
      <c r="E21" s="105">
        <v>21370</v>
      </c>
      <c r="F21" s="106">
        <v>0</v>
      </c>
      <c r="H21" s="77" t="s">
        <v>71</v>
      </c>
      <c r="I21" s="114">
        <v>-2.5759309556645286E-3</v>
      </c>
      <c r="J21" s="71"/>
      <c r="K21" s="3">
        <f t="shared" si="2"/>
        <v>-5.7366019116931628E-2</v>
      </c>
      <c r="L21" s="3">
        <f t="shared" si="3"/>
        <v>1.1566271965246215E-4</v>
      </c>
    </row>
    <row r="22" spans="2:12" ht="24" x14ac:dyDescent="0.2">
      <c r="B22" s="77" t="s">
        <v>72</v>
      </c>
      <c r="C22" s="103">
        <v>1.3102480112306973E-3</v>
      </c>
      <c r="D22" s="104">
        <v>3.6174472994160788E-2</v>
      </c>
      <c r="E22" s="105">
        <v>21370</v>
      </c>
      <c r="F22" s="106">
        <v>0</v>
      </c>
      <c r="H22" s="77" t="s">
        <v>72</v>
      </c>
      <c r="I22" s="114">
        <v>2.140748391648568E-2</v>
      </c>
      <c r="J22" s="71"/>
      <c r="K22" s="3">
        <f t="shared" si="2"/>
        <v>0.59100888095065485</v>
      </c>
      <c r="L22" s="3">
        <f t="shared" si="3"/>
        <v>-7.7538415643418326E-4</v>
      </c>
    </row>
    <row r="23" spans="2:12" ht="24" x14ac:dyDescent="0.2">
      <c r="B23" s="77" t="s">
        <v>73</v>
      </c>
      <c r="C23" s="103">
        <v>4.8198408984557791E-3</v>
      </c>
      <c r="D23" s="104">
        <v>6.9259183492052151E-2</v>
      </c>
      <c r="E23" s="105">
        <v>21370</v>
      </c>
      <c r="F23" s="106">
        <v>0</v>
      </c>
      <c r="H23" s="77" t="s">
        <v>73</v>
      </c>
      <c r="I23" s="114">
        <v>4.1032593400459373E-2</v>
      </c>
      <c r="J23" s="71"/>
      <c r="K23" s="3">
        <f t="shared" si="2"/>
        <v>0.58959434359061047</v>
      </c>
      <c r="L23" s="3">
        <f t="shared" si="3"/>
        <v>-2.8555140541605714E-3</v>
      </c>
    </row>
    <row r="24" spans="2:12" ht="24" x14ac:dyDescent="0.2">
      <c r="B24" s="77" t="s">
        <v>74</v>
      </c>
      <c r="C24" s="103">
        <v>1.4974262985493682E-3</v>
      </c>
      <c r="D24" s="104">
        <v>3.8668514101264685E-2</v>
      </c>
      <c r="E24" s="105">
        <v>21370</v>
      </c>
      <c r="F24" s="106">
        <v>0</v>
      </c>
      <c r="H24" s="77" t="s">
        <v>74</v>
      </c>
      <c r="I24" s="114">
        <v>5.6801020939870814E-3</v>
      </c>
      <c r="J24" s="71"/>
      <c r="K24" s="3">
        <f t="shared" si="2"/>
        <v>0.14667221359683966</v>
      </c>
      <c r="L24" s="3">
        <f t="shared" si="3"/>
        <v>-2.1996020410061244E-4</v>
      </c>
    </row>
    <row r="25" spans="2:12" ht="24" x14ac:dyDescent="0.2">
      <c r="B25" s="77" t="s">
        <v>75</v>
      </c>
      <c r="C25" s="103">
        <v>9.3589143659335514E-5</v>
      </c>
      <c r="D25" s="104">
        <v>9.6739218515803204E-3</v>
      </c>
      <c r="E25" s="105">
        <v>21370</v>
      </c>
      <c r="F25" s="106">
        <v>0</v>
      </c>
      <c r="H25" s="77" t="s">
        <v>75</v>
      </c>
      <c r="I25" s="114">
        <v>7.3787525273020021E-3</v>
      </c>
      <c r="J25" s="71"/>
      <c r="K25" s="3">
        <f t="shared" si="2"/>
        <v>0.76267537296328536</v>
      </c>
      <c r="L25" s="3">
        <f t="shared" si="3"/>
        <v>-7.1384815889487583E-5</v>
      </c>
    </row>
    <row r="26" spans="2:12" ht="24" x14ac:dyDescent="0.2">
      <c r="B26" s="77" t="s">
        <v>76</v>
      </c>
      <c r="C26" s="103">
        <v>4.6794571829667757E-5</v>
      </c>
      <c r="D26" s="104">
        <v>6.8406558040633118E-3</v>
      </c>
      <c r="E26" s="105">
        <v>21370</v>
      </c>
      <c r="F26" s="106">
        <v>0</v>
      </c>
      <c r="H26" s="77" t="s">
        <v>76</v>
      </c>
      <c r="I26" s="114">
        <v>-2.0425400318325489E-4</v>
      </c>
      <c r="J26" s="71"/>
      <c r="K26" s="3">
        <f t="shared" si="2"/>
        <v>-2.9857436341602123E-2</v>
      </c>
      <c r="L26" s="3">
        <f t="shared" si="3"/>
        <v>1.3972313323787788E-6</v>
      </c>
    </row>
    <row r="27" spans="2:12" ht="24" x14ac:dyDescent="0.2">
      <c r="B27" s="77" t="s">
        <v>77</v>
      </c>
      <c r="C27" s="103">
        <v>6.0364997660271418E-3</v>
      </c>
      <c r="D27" s="104">
        <v>7.7461869458463214E-2</v>
      </c>
      <c r="E27" s="105">
        <v>21370</v>
      </c>
      <c r="F27" s="106">
        <v>0</v>
      </c>
      <c r="H27" s="77" t="s">
        <v>77</v>
      </c>
      <c r="I27" s="114">
        <v>1.5910976654426354E-2</v>
      </c>
      <c r="J27" s="71"/>
      <c r="K27" s="3">
        <f t="shared" si="2"/>
        <v>0.20416406366302539</v>
      </c>
      <c r="L27" s="3">
        <f t="shared" si="3"/>
        <v>-1.2399211059992599E-3</v>
      </c>
    </row>
    <row r="28" spans="2:12" ht="24" x14ac:dyDescent="0.2">
      <c r="B28" s="77" t="s">
        <v>78</v>
      </c>
      <c r="C28" s="103">
        <v>0.52620496022461394</v>
      </c>
      <c r="D28" s="104">
        <v>0.49932451082909174</v>
      </c>
      <c r="E28" s="105">
        <v>21370</v>
      </c>
      <c r="F28" s="106">
        <v>0</v>
      </c>
      <c r="H28" s="77" t="s">
        <v>78</v>
      </c>
      <c r="I28" s="114">
        <v>1.8933663546634363E-2</v>
      </c>
      <c r="J28" s="71"/>
      <c r="K28" s="3">
        <f t="shared" si="2"/>
        <v>1.7965622913796591E-2</v>
      </c>
      <c r="L28" s="3">
        <f t="shared" si="3"/>
        <v>-1.9952931325001744E-2</v>
      </c>
    </row>
    <row r="29" spans="2:12" ht="24" x14ac:dyDescent="0.2">
      <c r="B29" s="77" t="s">
        <v>79</v>
      </c>
      <c r="C29" s="103">
        <v>7.1689284043050999E-2</v>
      </c>
      <c r="D29" s="104">
        <v>0.25797876834670969</v>
      </c>
      <c r="E29" s="105">
        <v>21370</v>
      </c>
      <c r="F29" s="106">
        <v>0</v>
      </c>
      <c r="H29" s="77" t="s">
        <v>79</v>
      </c>
      <c r="I29" s="114">
        <v>-7.8918779282000449E-3</v>
      </c>
      <c r="J29" s="71"/>
      <c r="K29" s="3">
        <f t="shared" si="2"/>
        <v>-2.8398130965282847E-2</v>
      </c>
      <c r="L29" s="3">
        <f t="shared" si="3"/>
        <v>2.1930606229868593E-3</v>
      </c>
    </row>
    <row r="30" spans="2:12" ht="24" x14ac:dyDescent="0.2">
      <c r="B30" s="77" t="s">
        <v>80</v>
      </c>
      <c r="C30" s="103">
        <v>1.8249883013570427E-3</v>
      </c>
      <c r="D30" s="104">
        <v>4.268188101219221E-2</v>
      </c>
      <c r="E30" s="105">
        <v>21370</v>
      </c>
      <c r="F30" s="106">
        <v>0</v>
      </c>
      <c r="H30" s="77" t="s">
        <v>80</v>
      </c>
      <c r="I30" s="114">
        <v>-6.2737243402936015E-4</v>
      </c>
      <c r="J30" s="71"/>
      <c r="K30" s="3">
        <f t="shared" si="2"/>
        <v>-1.4671974894868829E-2</v>
      </c>
      <c r="L30" s="3">
        <f t="shared" si="3"/>
        <v>2.6825138104162219E-5</v>
      </c>
    </row>
    <row r="31" spans="2:12" ht="24" x14ac:dyDescent="0.2">
      <c r="B31" s="77" t="s">
        <v>81</v>
      </c>
      <c r="C31" s="103">
        <v>2.3397285914833881E-4</v>
      </c>
      <c r="D31" s="104">
        <v>1.5294739698988796E-2</v>
      </c>
      <c r="E31" s="105">
        <v>21370</v>
      </c>
      <c r="F31" s="106">
        <v>0</v>
      </c>
      <c r="H31" s="77" t="s">
        <v>81</v>
      </c>
      <c r="I31" s="114">
        <v>2.7881942884033849E-3</v>
      </c>
      <c r="J31" s="71"/>
      <c r="K31" s="3">
        <f t="shared" si="2"/>
        <v>0.1822549439529306</v>
      </c>
      <c r="L31" s="3">
        <f t="shared" si="3"/>
        <v>-4.2652689902394251E-5</v>
      </c>
    </row>
    <row r="32" spans="2:12" ht="24" x14ac:dyDescent="0.2">
      <c r="B32" s="77" t="s">
        <v>82</v>
      </c>
      <c r="C32" s="103">
        <v>2.8076743097800656E-4</v>
      </c>
      <c r="D32" s="104">
        <v>1.6754155781335427E-2</v>
      </c>
      <c r="E32" s="105">
        <v>21370</v>
      </c>
      <c r="F32" s="106">
        <v>0</v>
      </c>
      <c r="H32" s="77" t="s">
        <v>82</v>
      </c>
      <c r="I32" s="114">
        <v>-1.724031337083907E-3</v>
      </c>
      <c r="J32" s="71"/>
      <c r="K32" s="3">
        <f t="shared" si="2"/>
        <v>-0.10287282198692134</v>
      </c>
      <c r="L32" s="3">
        <f t="shared" si="3"/>
        <v>2.889144972484217E-5</v>
      </c>
    </row>
    <row r="33" spans="2:12" ht="24" x14ac:dyDescent="0.2">
      <c r="B33" s="77" t="s">
        <v>83</v>
      </c>
      <c r="C33" s="103">
        <v>6.9443144595226949E-2</v>
      </c>
      <c r="D33" s="104">
        <v>0.25421215216401555</v>
      </c>
      <c r="E33" s="105">
        <v>21370</v>
      </c>
      <c r="F33" s="106">
        <v>0</v>
      </c>
      <c r="H33" s="77" t="s">
        <v>83</v>
      </c>
      <c r="I33" s="114">
        <v>-2.4346618754019989E-2</v>
      </c>
      <c r="J33" s="71"/>
      <c r="K33" s="3">
        <f t="shared" si="2"/>
        <v>-8.9122069085282404E-2</v>
      </c>
      <c r="L33" s="3">
        <f t="shared" si="3"/>
        <v>6.6507668974433807E-3</v>
      </c>
    </row>
    <row r="34" spans="2:12" x14ac:dyDescent="0.2">
      <c r="B34" s="77" t="s">
        <v>84</v>
      </c>
      <c r="C34" s="103">
        <v>1.8717828731867103E-4</v>
      </c>
      <c r="D34" s="104">
        <v>1.3680351212800115E-2</v>
      </c>
      <c r="E34" s="105">
        <v>21370</v>
      </c>
      <c r="F34" s="106">
        <v>0</v>
      </c>
      <c r="H34" s="77" t="s">
        <v>84</v>
      </c>
      <c r="I34" s="114">
        <v>-1.279804125570423E-3</v>
      </c>
      <c r="J34" s="71"/>
      <c r="K34" s="3">
        <f t="shared" si="2"/>
        <v>-9.3533020762570918E-2</v>
      </c>
      <c r="L34" s="3">
        <f t="shared" si="3"/>
        <v>1.7510628243484213E-5</v>
      </c>
    </row>
    <row r="35" spans="2:12" ht="24" x14ac:dyDescent="0.2">
      <c r="B35" s="77" t="s">
        <v>85</v>
      </c>
      <c r="C35" s="103">
        <v>6.0832943378568089E-4</v>
      </c>
      <c r="D35" s="104">
        <v>2.4657409020725683E-2</v>
      </c>
      <c r="E35" s="105">
        <v>21370</v>
      </c>
      <c r="F35" s="106">
        <v>0</v>
      </c>
      <c r="H35" s="77" t="s">
        <v>85</v>
      </c>
      <c r="I35" s="114">
        <v>5.8857864521675513E-3</v>
      </c>
      <c r="J35" s="71"/>
      <c r="K35" s="3">
        <f t="shared" si="2"/>
        <v>0.23855734193659428</v>
      </c>
      <c r="L35" s="3">
        <f t="shared" si="3"/>
        <v>-1.4520978813390109E-4</v>
      </c>
    </row>
    <row r="36" spans="2:12" ht="24" x14ac:dyDescent="0.2">
      <c r="B36" s="77" t="s">
        <v>86</v>
      </c>
      <c r="C36" s="103">
        <v>1.216658867571362E-3</v>
      </c>
      <c r="D36" s="104">
        <v>3.4860227698554146E-2</v>
      </c>
      <c r="E36" s="105">
        <v>21370</v>
      </c>
      <c r="F36" s="106">
        <v>0</v>
      </c>
      <c r="H36" s="77" t="s">
        <v>86</v>
      </c>
      <c r="I36" s="114">
        <v>8.0686284989589067E-3</v>
      </c>
      <c r="J36" s="71"/>
      <c r="K36" s="3">
        <f t="shared" si="2"/>
        <v>0.23117495961969162</v>
      </c>
      <c r="L36" s="3">
        <f t="shared" si="3"/>
        <v>-2.81603680196401E-4</v>
      </c>
    </row>
    <row r="37" spans="2:12" ht="24" x14ac:dyDescent="0.2">
      <c r="B37" s="77" t="s">
        <v>87</v>
      </c>
      <c r="C37" s="103">
        <v>1.1230697239120262E-3</v>
      </c>
      <c r="D37" s="104">
        <v>3.3494192560940821E-2</v>
      </c>
      <c r="E37" s="105">
        <v>21370</v>
      </c>
      <c r="F37" s="106">
        <v>0</v>
      </c>
      <c r="H37" s="77" t="s">
        <v>87</v>
      </c>
      <c r="I37" s="114">
        <v>1.1350054799068217E-3</v>
      </c>
      <c r="J37" s="71"/>
      <c r="K37" s="3">
        <f t="shared" si="2"/>
        <v>3.3848578005070698E-2</v>
      </c>
      <c r="L37" s="3">
        <f t="shared" si="3"/>
        <v>-3.8057053879963308E-5</v>
      </c>
    </row>
    <row r="38" spans="2:12" ht="24" x14ac:dyDescent="0.2">
      <c r="B38" s="77" t="s">
        <v>90</v>
      </c>
      <c r="C38" s="103">
        <v>2.0589611605053818E-3</v>
      </c>
      <c r="D38" s="104">
        <v>4.5330100306233113E-2</v>
      </c>
      <c r="E38" s="105">
        <v>21370</v>
      </c>
      <c r="F38" s="106">
        <v>0</v>
      </c>
      <c r="H38" s="77" t="s">
        <v>90</v>
      </c>
      <c r="I38" s="114">
        <v>6.0972308326841538E-3</v>
      </c>
      <c r="J38" s="71"/>
      <c r="K38" s="3">
        <f t="shared" si="2"/>
        <v>0.13423038621373506</v>
      </c>
      <c r="L38" s="3">
        <f t="shared" si="3"/>
        <v>-2.7694537153729459E-4</v>
      </c>
    </row>
    <row r="39" spans="2:12" ht="24" x14ac:dyDescent="0.2">
      <c r="B39" s="77" t="s">
        <v>91</v>
      </c>
      <c r="C39" s="103">
        <v>0.26588675713617216</v>
      </c>
      <c r="D39" s="104">
        <v>0.44181458081642966</v>
      </c>
      <c r="E39" s="105">
        <v>21370</v>
      </c>
      <c r="F39" s="106">
        <v>0</v>
      </c>
      <c r="H39" s="77" t="s">
        <v>91</v>
      </c>
      <c r="I39" s="114">
        <v>-1.1167420002294827E-2</v>
      </c>
      <c r="J39" s="71"/>
      <c r="K39" s="3">
        <f t="shared" si="2"/>
        <v>-1.8555636840137005E-2</v>
      </c>
      <c r="L39" s="3">
        <f t="shared" si="3"/>
        <v>6.7206226750164749E-3</v>
      </c>
    </row>
    <row r="40" spans="2:12" ht="24" x14ac:dyDescent="0.2">
      <c r="B40" s="77" t="s">
        <v>92</v>
      </c>
      <c r="C40" s="103">
        <v>4.3051006083294339E-2</v>
      </c>
      <c r="D40" s="104">
        <v>0.20297671017525989</v>
      </c>
      <c r="E40" s="105">
        <v>21370</v>
      </c>
      <c r="F40" s="106">
        <v>0</v>
      </c>
      <c r="H40" s="77" t="s">
        <v>92</v>
      </c>
      <c r="I40" s="114">
        <v>-1.1685378095906564E-2</v>
      </c>
      <c r="J40" s="71"/>
      <c r="K40" s="3">
        <f t="shared" si="2"/>
        <v>-5.5091595497625066E-2</v>
      </c>
      <c r="L40" s="3">
        <f t="shared" si="3"/>
        <v>2.4784483060056265E-3</v>
      </c>
    </row>
    <row r="41" spans="2:12" ht="24" x14ac:dyDescent="0.2">
      <c r="B41" s="77" t="s">
        <v>93</v>
      </c>
      <c r="C41" s="103">
        <v>7.48713149274684E-4</v>
      </c>
      <c r="D41" s="104">
        <v>2.735301791416575E-2</v>
      </c>
      <c r="E41" s="105">
        <v>21370</v>
      </c>
      <c r="F41" s="106">
        <v>0</v>
      </c>
      <c r="H41" s="77" t="s">
        <v>93</v>
      </c>
      <c r="I41" s="114">
        <v>-3.7992284160579952E-4</v>
      </c>
      <c r="J41" s="71"/>
      <c r="K41" s="3">
        <f t="shared" si="2"/>
        <v>-1.3879213970827328E-2</v>
      </c>
      <c r="L41" s="3">
        <f t="shared" si="3"/>
        <v>1.0399336121253031E-5</v>
      </c>
    </row>
    <row r="42" spans="2:12" ht="24" x14ac:dyDescent="0.2">
      <c r="B42" s="77" t="s">
        <v>94</v>
      </c>
      <c r="C42" s="103">
        <v>1.3102480112306971E-3</v>
      </c>
      <c r="D42" s="104">
        <v>3.6174472994161246E-2</v>
      </c>
      <c r="E42" s="105">
        <v>21370</v>
      </c>
      <c r="F42" s="106">
        <v>0</v>
      </c>
      <c r="H42" s="77" t="s">
        <v>94</v>
      </c>
      <c r="I42" s="114">
        <v>7.3165438284515218E-3</v>
      </c>
      <c r="J42" s="71"/>
      <c r="K42" s="3">
        <f t="shared" si="2"/>
        <v>0.20199208825047965</v>
      </c>
      <c r="L42" s="3">
        <f t="shared" si="3"/>
        <v>-2.6500695675257379E-4</v>
      </c>
    </row>
    <row r="43" spans="2:12" ht="24" x14ac:dyDescent="0.2">
      <c r="B43" s="77" t="s">
        <v>95</v>
      </c>
      <c r="C43" s="103">
        <v>2.3397285914833881E-4</v>
      </c>
      <c r="D43" s="104">
        <v>1.5294739698988953E-2</v>
      </c>
      <c r="E43" s="105">
        <v>21370</v>
      </c>
      <c r="F43" s="106">
        <v>0</v>
      </c>
      <c r="H43" s="77" t="s">
        <v>95</v>
      </c>
      <c r="I43" s="114">
        <v>-1.0745137035786301E-3</v>
      </c>
      <c r="J43" s="71"/>
      <c r="K43" s="3">
        <f t="shared" si="2"/>
        <v>-7.0237370342839042E-2</v>
      </c>
      <c r="L43" s="3">
        <f t="shared" si="3"/>
        <v>1.6437484283369776E-5</v>
      </c>
    </row>
    <row r="44" spans="2:12" ht="24" x14ac:dyDescent="0.2">
      <c r="B44" s="77" t="s">
        <v>96</v>
      </c>
      <c r="C44" s="103">
        <v>9.3589143659335514E-5</v>
      </c>
      <c r="D44" s="104">
        <v>9.6739218515803308E-3</v>
      </c>
      <c r="E44" s="105">
        <v>21370</v>
      </c>
      <c r="F44" s="106">
        <v>0</v>
      </c>
      <c r="H44" s="77" t="s">
        <v>96</v>
      </c>
      <c r="I44" s="114">
        <v>-9.9699421929227983E-4</v>
      </c>
      <c r="J44" s="71"/>
      <c r="K44" s="3">
        <f t="shared" si="2"/>
        <v>-0.1030503374693077</v>
      </c>
      <c r="L44" s="3">
        <f t="shared" si="3"/>
        <v>9.6452955325072712E-6</v>
      </c>
    </row>
    <row r="45" spans="2:12" x14ac:dyDescent="0.2">
      <c r="B45" s="77" t="s">
        <v>97</v>
      </c>
      <c r="C45" s="103">
        <v>4.679457182966776E-3</v>
      </c>
      <c r="D45" s="104">
        <v>6.8247914416180597E-2</v>
      </c>
      <c r="E45" s="105">
        <v>21370</v>
      </c>
      <c r="F45" s="106">
        <v>0</v>
      </c>
      <c r="H45" s="77" t="s">
        <v>97</v>
      </c>
      <c r="I45" s="114">
        <v>4.0659454428606398E-2</v>
      </c>
      <c r="J45" s="71"/>
      <c r="K45" s="3">
        <f t="shared" si="2"/>
        <v>0.59297328861569265</v>
      </c>
      <c r="L45" s="3">
        <f t="shared" si="3"/>
        <v>-2.7878386864865663E-3</v>
      </c>
    </row>
    <row r="46" spans="2:12" x14ac:dyDescent="0.2">
      <c r="B46" s="77" t="s">
        <v>98</v>
      </c>
      <c r="C46" s="103">
        <v>1.8717828731867103E-4</v>
      </c>
      <c r="D46" s="104">
        <v>1.3680351212800286E-2</v>
      </c>
      <c r="E46" s="105">
        <v>21370</v>
      </c>
      <c r="F46" s="106">
        <v>0</v>
      </c>
      <c r="H46" s="77" t="s">
        <v>98</v>
      </c>
      <c r="I46" s="114">
        <v>2.3795249011010237E-4</v>
      </c>
      <c r="J46" s="71"/>
      <c r="K46" s="3">
        <f t="shared" si="2"/>
        <v>1.7390485585482424E-2</v>
      </c>
      <c r="L46" s="3">
        <f t="shared" si="3"/>
        <v>-3.2557307096288346E-6</v>
      </c>
    </row>
    <row r="47" spans="2:12" ht="24" x14ac:dyDescent="0.2">
      <c r="B47" s="77" t="s">
        <v>99</v>
      </c>
      <c r="C47" s="103">
        <v>9.3589143659335514E-5</v>
      </c>
      <c r="D47" s="104">
        <v>9.6739218515804401E-3</v>
      </c>
      <c r="E47" s="105">
        <v>21370</v>
      </c>
      <c r="F47" s="106">
        <v>0</v>
      </c>
      <c r="H47" s="77" t="s">
        <v>99</v>
      </c>
      <c r="I47" s="114">
        <v>5.7690212058098391E-4</v>
      </c>
      <c r="J47" s="71"/>
      <c r="K47" s="3">
        <f t="shared" si="2"/>
        <v>5.9629190482999722E-2</v>
      </c>
      <c r="L47" s="3">
        <f t="shared" si="3"/>
        <v>-5.581167211063246E-6</v>
      </c>
    </row>
    <row r="48" spans="2:12" ht="24" x14ac:dyDescent="0.2">
      <c r="B48" s="77" t="s">
        <v>102</v>
      </c>
      <c r="C48" s="103">
        <v>3.2756200280767433E-4</v>
      </c>
      <c r="D48" s="104">
        <v>1.8096133005750817E-2</v>
      </c>
      <c r="E48" s="105">
        <v>21370</v>
      </c>
      <c r="F48" s="106">
        <v>0</v>
      </c>
      <c r="H48" s="77" t="s">
        <v>102</v>
      </c>
      <c r="I48" s="114">
        <v>5.1432581700320253E-3</v>
      </c>
      <c r="J48" s="71"/>
      <c r="K48" s="3">
        <f t="shared" si="2"/>
        <v>0.28412553292191978</v>
      </c>
      <c r="L48" s="3">
        <f t="shared" si="3"/>
        <v>-9.3099224381099961E-5</v>
      </c>
    </row>
    <row r="49" spans="2:12" x14ac:dyDescent="0.2">
      <c r="B49" s="77" t="s">
        <v>103</v>
      </c>
      <c r="C49" s="103">
        <v>7.1782873186710339E-2</v>
      </c>
      <c r="D49" s="104">
        <v>0.25813409378909924</v>
      </c>
      <c r="E49" s="105">
        <v>21370</v>
      </c>
      <c r="F49" s="106">
        <v>0</v>
      </c>
      <c r="H49" s="77" t="s">
        <v>103</v>
      </c>
      <c r="I49" s="114">
        <v>5.1742597742297489E-2</v>
      </c>
      <c r="J49" s="71"/>
      <c r="K49" s="3">
        <f t="shared" si="2"/>
        <v>0.18605975175619896</v>
      </c>
      <c r="L49" s="3">
        <f t="shared" si="3"/>
        <v>-1.4388770880924035E-2</v>
      </c>
    </row>
    <row r="50" spans="2:12" x14ac:dyDescent="0.2">
      <c r="B50" s="77" t="s">
        <v>104</v>
      </c>
      <c r="C50" s="103">
        <v>0.91006083294337858</v>
      </c>
      <c r="D50" s="104">
        <v>0.28610128207686503</v>
      </c>
      <c r="E50" s="105">
        <v>21370</v>
      </c>
      <c r="F50" s="106">
        <v>0</v>
      </c>
      <c r="H50" s="77" t="s">
        <v>104</v>
      </c>
      <c r="I50" s="114">
        <v>-5.6503024102961062E-2</v>
      </c>
      <c r="J50" s="71"/>
      <c r="K50" s="3">
        <f t="shared" si="2"/>
        <v>-1.7762363338991321E-2</v>
      </c>
      <c r="L50" s="3">
        <f t="shared" si="3"/>
        <v>0.17973071915541272</v>
      </c>
    </row>
    <row r="51" spans="2:12" ht="24" x14ac:dyDescent="0.2">
      <c r="B51" s="77" t="s">
        <v>105</v>
      </c>
      <c r="C51" s="103">
        <v>1.0014038371548902E-2</v>
      </c>
      <c r="D51" s="104">
        <v>9.9570182980569147E-2</v>
      </c>
      <c r="E51" s="105">
        <v>21370</v>
      </c>
      <c r="F51" s="106">
        <v>0</v>
      </c>
      <c r="H51" s="77" t="s">
        <v>105</v>
      </c>
      <c r="I51" s="114">
        <v>-5.2208435007422701E-4</v>
      </c>
      <c r="J51" s="71"/>
      <c r="K51" s="3">
        <f t="shared" si="2"/>
        <v>-5.1908730293310969E-3</v>
      </c>
      <c r="L51" s="3">
        <f t="shared" si="3"/>
        <v>5.2507412945587763E-5</v>
      </c>
    </row>
    <row r="52" spans="2:12" ht="24" x14ac:dyDescent="0.2">
      <c r="B52" s="77" t="s">
        <v>106</v>
      </c>
      <c r="C52" s="103">
        <v>9.8268600842302311E-4</v>
      </c>
      <c r="D52" s="104">
        <v>3.1333149825138074E-2</v>
      </c>
      <c r="E52" s="105">
        <v>21370</v>
      </c>
      <c r="F52" s="106">
        <v>0</v>
      </c>
      <c r="H52" s="77" t="s">
        <v>106</v>
      </c>
      <c r="I52" s="114">
        <v>-1.2092493342604792E-3</v>
      </c>
      <c r="J52" s="71"/>
      <c r="K52" s="3">
        <f t="shared" si="2"/>
        <v>-3.8555364800566559E-2</v>
      </c>
      <c r="L52" s="3">
        <f t="shared" si="3"/>
        <v>3.7925085990533413E-5</v>
      </c>
    </row>
    <row r="53" spans="2:12" ht="24" x14ac:dyDescent="0.2">
      <c r="B53" s="77" t="s">
        <v>108</v>
      </c>
      <c r="C53" s="103">
        <v>1.8717828731867104E-3</v>
      </c>
      <c r="D53" s="104">
        <v>4.3224607939038727E-2</v>
      </c>
      <c r="E53" s="105">
        <v>21370</v>
      </c>
      <c r="F53" s="106">
        <v>0</v>
      </c>
      <c r="H53" s="77" t="s">
        <v>108</v>
      </c>
      <c r="I53" s="114">
        <v>5.1129333073057131E-4</v>
      </c>
      <c r="J53" s="71"/>
      <c r="K53" s="3">
        <f t="shared" si="2"/>
        <v>1.1806614911364414E-2</v>
      </c>
      <c r="L53" s="3">
        <f t="shared" si="3"/>
        <v>-2.214086246856899E-5</v>
      </c>
    </row>
    <row r="54" spans="2:12" x14ac:dyDescent="0.2">
      <c r="B54" s="77" t="s">
        <v>110</v>
      </c>
      <c r="C54" s="103">
        <v>5.1708001871782872E-2</v>
      </c>
      <c r="D54" s="104">
        <v>0.22144204447198085</v>
      </c>
      <c r="E54" s="105">
        <v>21370</v>
      </c>
      <c r="F54" s="106">
        <v>0</v>
      </c>
      <c r="H54" s="77" t="s">
        <v>110</v>
      </c>
      <c r="I54" s="114">
        <v>8.6177475390320821E-2</v>
      </c>
      <c r="J54" s="71"/>
      <c r="K54" s="3">
        <f t="shared" si="2"/>
        <v>0.36904197902613217</v>
      </c>
      <c r="L54" s="3">
        <f t="shared" si="3"/>
        <v>-2.012294038114365E-2</v>
      </c>
    </row>
    <row r="55" spans="2:12" x14ac:dyDescent="0.2">
      <c r="B55" s="77" t="s">
        <v>111</v>
      </c>
      <c r="C55" s="103">
        <v>0.37136172204024331</v>
      </c>
      <c r="D55" s="104">
        <v>0.48318021301601577</v>
      </c>
      <c r="E55" s="105">
        <v>21370</v>
      </c>
      <c r="F55" s="106">
        <v>0</v>
      </c>
      <c r="H55" s="77" t="s">
        <v>111</v>
      </c>
      <c r="I55" s="114">
        <v>6.3330743358314956E-2</v>
      </c>
      <c r="J55" s="71"/>
      <c r="K55" s="3">
        <f t="shared" si="2"/>
        <v>8.2396026108301698E-2</v>
      </c>
      <c r="L55" s="3">
        <f t="shared" si="3"/>
        <v>-4.8674621348480149E-2</v>
      </c>
    </row>
    <row r="56" spans="2:12" x14ac:dyDescent="0.2">
      <c r="B56" s="77" t="s">
        <v>112</v>
      </c>
      <c r="C56" s="103">
        <v>6.6822648572765556E-2</v>
      </c>
      <c r="D56" s="104">
        <v>0.24972044436537613</v>
      </c>
      <c r="E56" s="105">
        <v>21370</v>
      </c>
      <c r="F56" s="106">
        <v>0</v>
      </c>
      <c r="H56" s="77" t="s">
        <v>112</v>
      </c>
      <c r="I56" s="114">
        <v>9.0206971646779849E-2</v>
      </c>
      <c r="J56" s="71"/>
      <c r="K56" s="3">
        <f t="shared" si="2"/>
        <v>0.33709335691573489</v>
      </c>
      <c r="L56" s="3">
        <f t="shared" si="3"/>
        <v>-2.4138467238775919E-2</v>
      </c>
    </row>
    <row r="57" spans="2:12" x14ac:dyDescent="0.2">
      <c r="B57" s="77" t="s">
        <v>113</v>
      </c>
      <c r="C57" s="103">
        <v>1.4693495554515676E-2</v>
      </c>
      <c r="D57" s="104">
        <v>0.12032570069419546</v>
      </c>
      <c r="E57" s="105">
        <v>21370</v>
      </c>
      <c r="F57" s="106">
        <v>0</v>
      </c>
      <c r="H57" s="77" t="s">
        <v>113</v>
      </c>
      <c r="I57" s="114">
        <v>2.8232891154247514E-2</v>
      </c>
      <c r="J57" s="71"/>
      <c r="K57" s="3">
        <f t="shared" si="2"/>
        <v>0.2311896056544086</v>
      </c>
      <c r="L57" s="3">
        <f t="shared" si="3"/>
        <v>-3.4476413457201894E-3</v>
      </c>
    </row>
    <row r="58" spans="2:12" x14ac:dyDescent="0.2">
      <c r="B58" s="77" t="s">
        <v>114</v>
      </c>
      <c r="C58" s="103">
        <v>1.3897987833411325E-2</v>
      </c>
      <c r="D58" s="104">
        <v>0.11707038527925449</v>
      </c>
      <c r="E58" s="105">
        <v>21370</v>
      </c>
      <c r="F58" s="106">
        <v>0</v>
      </c>
      <c r="H58" s="77" t="s">
        <v>114</v>
      </c>
      <c r="I58" s="114">
        <v>4.3368840469959695E-2</v>
      </c>
      <c r="J58" s="71"/>
      <c r="K58" s="3">
        <f t="shared" si="2"/>
        <v>0.36530246954211931</v>
      </c>
      <c r="L58" s="3">
        <f t="shared" si="3"/>
        <v>-5.1485233926830271E-3</v>
      </c>
    </row>
    <row r="59" spans="2:12" x14ac:dyDescent="0.2">
      <c r="B59" s="77" t="s">
        <v>115</v>
      </c>
      <c r="C59" s="103">
        <v>2.5549836218998596E-2</v>
      </c>
      <c r="D59" s="104">
        <v>0.15779165753970051</v>
      </c>
      <c r="E59" s="105">
        <v>21370</v>
      </c>
      <c r="F59" s="106">
        <v>0</v>
      </c>
      <c r="H59" s="77" t="s">
        <v>115</v>
      </c>
      <c r="I59" s="114">
        <v>6.9633069061142056E-2</v>
      </c>
      <c r="J59" s="71"/>
      <c r="K59" s="3">
        <f t="shared" si="2"/>
        <v>0.43002245244892967</v>
      </c>
      <c r="L59" s="3">
        <f t="shared" si="3"/>
        <v>-1.1275079669473474E-2</v>
      </c>
    </row>
    <row r="60" spans="2:12" x14ac:dyDescent="0.2">
      <c r="B60" s="77" t="s">
        <v>116</v>
      </c>
      <c r="C60" s="103">
        <v>6.7056621431913904E-2</v>
      </c>
      <c r="D60" s="104">
        <v>0.25012588542753772</v>
      </c>
      <c r="E60" s="105">
        <v>21370</v>
      </c>
      <c r="F60" s="106">
        <v>0</v>
      </c>
      <c r="H60" s="77" t="s">
        <v>116</v>
      </c>
      <c r="I60" s="114">
        <v>3.6244904623694806E-3</v>
      </c>
      <c r="J60" s="71"/>
      <c r="K60" s="3">
        <f t="shared" si="2"/>
        <v>1.3518970144856932E-2</v>
      </c>
      <c r="L60" s="3">
        <f t="shared" si="3"/>
        <v>-9.7169505028740441E-4</v>
      </c>
    </row>
    <row r="61" spans="2:12" x14ac:dyDescent="0.2">
      <c r="B61" s="77" t="s">
        <v>117</v>
      </c>
      <c r="C61" s="103">
        <v>9.0734674777725788E-2</v>
      </c>
      <c r="D61" s="104">
        <v>0.28723814926321628</v>
      </c>
      <c r="E61" s="105">
        <v>21370</v>
      </c>
      <c r="F61" s="106">
        <v>0</v>
      </c>
      <c r="H61" s="77" t="s">
        <v>117</v>
      </c>
      <c r="I61" s="114">
        <v>1.8556625235018463E-2</v>
      </c>
      <c r="J61" s="71"/>
      <c r="K61" s="3">
        <f t="shared" si="2"/>
        <v>5.874183468535412E-2</v>
      </c>
      <c r="L61" s="3">
        <f t="shared" si="3"/>
        <v>-5.8617887630539678E-3</v>
      </c>
    </row>
    <row r="62" spans="2:12" x14ac:dyDescent="0.2">
      <c r="B62" s="77" t="s">
        <v>118</v>
      </c>
      <c r="C62" s="103">
        <v>0.8170332241459991</v>
      </c>
      <c r="D62" s="104">
        <v>0.3866483291473613</v>
      </c>
      <c r="E62" s="105">
        <v>21370</v>
      </c>
      <c r="F62" s="106">
        <v>0</v>
      </c>
      <c r="H62" s="77" t="s">
        <v>118</v>
      </c>
      <c r="I62" s="114">
        <v>1.1517035447332341E-2</v>
      </c>
      <c r="J62" s="71"/>
      <c r="K62" s="3">
        <f t="shared" si="2"/>
        <v>5.4500037484748057E-3</v>
      </c>
      <c r="L62" s="3">
        <f t="shared" si="3"/>
        <v>-2.4336845383214865E-2</v>
      </c>
    </row>
    <row r="63" spans="2:12" x14ac:dyDescent="0.2">
      <c r="B63" s="77" t="s">
        <v>119</v>
      </c>
      <c r="C63" s="103">
        <v>0.21609733270940568</v>
      </c>
      <c r="D63" s="104">
        <v>0.41159106263718592</v>
      </c>
      <c r="E63" s="105">
        <v>21370</v>
      </c>
      <c r="F63" s="106">
        <v>0</v>
      </c>
      <c r="H63" s="77" t="s">
        <v>119</v>
      </c>
      <c r="I63" s="114">
        <v>9.5853170771967894E-2</v>
      </c>
      <c r="J63" s="71"/>
      <c r="K63" s="3">
        <f t="shared" si="2"/>
        <v>0.18255876537980456</v>
      </c>
      <c r="L63" s="3">
        <f t="shared" si="3"/>
        <v>-5.0325715050378299E-2</v>
      </c>
    </row>
    <row r="64" spans="2:12" x14ac:dyDescent="0.2">
      <c r="B64" s="77" t="s">
        <v>120</v>
      </c>
      <c r="C64" s="103">
        <v>8.554047730463267E-2</v>
      </c>
      <c r="D64" s="104">
        <v>0.27969083761261104</v>
      </c>
      <c r="E64" s="105">
        <v>21370</v>
      </c>
      <c r="F64" s="106">
        <v>0</v>
      </c>
      <c r="H64" s="77" t="s">
        <v>120</v>
      </c>
      <c r="I64" s="114">
        <v>9.1860068382468102E-2</v>
      </c>
      <c r="J64" s="71"/>
      <c r="K64" s="3">
        <f t="shared" si="2"/>
        <v>0.30033988601422812</v>
      </c>
      <c r="L64" s="3">
        <f t="shared" si="3"/>
        <v>-2.8094427982499698E-2</v>
      </c>
    </row>
    <row r="65" spans="2:12" x14ac:dyDescent="0.2">
      <c r="B65" s="77" t="s">
        <v>121</v>
      </c>
      <c r="C65" s="103">
        <v>7.2204024333177352E-2</v>
      </c>
      <c r="D65" s="104">
        <v>0.2588314860030797</v>
      </c>
      <c r="E65" s="105">
        <v>21370</v>
      </c>
      <c r="F65" s="106">
        <v>0</v>
      </c>
      <c r="H65" s="77" t="s">
        <v>121</v>
      </c>
      <c r="I65" s="114">
        <v>5.2907917901962649E-2</v>
      </c>
      <c r="J65" s="71"/>
      <c r="K65" s="3">
        <f t="shared" si="2"/>
        <v>0.18965139855422194</v>
      </c>
      <c r="L65" s="3">
        <f t="shared" si="3"/>
        <v>-1.4759273110867225E-2</v>
      </c>
    </row>
    <row r="66" spans="2:12" x14ac:dyDescent="0.2">
      <c r="B66" s="77" t="s">
        <v>122</v>
      </c>
      <c r="C66" s="103">
        <v>0.49583528310715957</v>
      </c>
      <c r="D66" s="104">
        <v>0.49999435348005117</v>
      </c>
      <c r="E66" s="105">
        <v>21370</v>
      </c>
      <c r="F66" s="106">
        <v>0</v>
      </c>
      <c r="H66" s="77" t="s">
        <v>122</v>
      </c>
      <c r="I66" s="114">
        <v>6.8955319364077672E-2</v>
      </c>
      <c r="J66" s="71"/>
      <c r="K66" s="3">
        <f t="shared" si="0"/>
        <v>6.9530463341187856E-2</v>
      </c>
      <c r="L66" s="3">
        <f t="shared" si="1"/>
        <v>-6.8381732834901288E-2</v>
      </c>
    </row>
    <row r="67" spans="2:12" x14ac:dyDescent="0.2">
      <c r="B67" s="77" t="s">
        <v>123</v>
      </c>
      <c r="C67" s="103">
        <v>0.40697239120262052</v>
      </c>
      <c r="D67" s="104">
        <v>0.49128113968105347</v>
      </c>
      <c r="E67" s="105">
        <v>21370</v>
      </c>
      <c r="F67" s="106">
        <v>0</v>
      </c>
      <c r="H67" s="77" t="s">
        <v>123</v>
      </c>
      <c r="I67" s="114">
        <v>4.483645239623308E-2</v>
      </c>
      <c r="J67" s="71"/>
      <c r="K67" s="3">
        <f t="shared" si="0"/>
        <v>5.4122277457583148E-2</v>
      </c>
      <c r="L67" s="3">
        <f t="shared" si="1"/>
        <v>-3.7142069521707621E-2</v>
      </c>
    </row>
    <row r="68" spans="2:12" x14ac:dyDescent="0.2">
      <c r="B68" s="77" t="s">
        <v>124</v>
      </c>
      <c r="C68" s="103">
        <v>2.4567150210575574E-2</v>
      </c>
      <c r="D68" s="104">
        <v>0.15480544809609953</v>
      </c>
      <c r="E68" s="105">
        <v>21370</v>
      </c>
      <c r="F68" s="106">
        <v>0</v>
      </c>
      <c r="H68" s="77" t="s">
        <v>124</v>
      </c>
      <c r="I68" s="114">
        <v>3.8214781732025957E-2</v>
      </c>
      <c r="J68" s="71"/>
      <c r="K68" s="3">
        <f t="shared" si="0"/>
        <v>0.24079225833066867</v>
      </c>
      <c r="L68" s="3">
        <f t="shared" si="1"/>
        <v>-6.0645687514320479E-3</v>
      </c>
    </row>
    <row r="69" spans="2:12" x14ac:dyDescent="0.2">
      <c r="B69" s="77" t="s">
        <v>125</v>
      </c>
      <c r="C69" s="103">
        <v>2.0168460458586807E-2</v>
      </c>
      <c r="D69" s="104">
        <v>0.1405795804680931</v>
      </c>
      <c r="E69" s="105">
        <v>21370</v>
      </c>
      <c r="F69" s="106">
        <v>0</v>
      </c>
      <c r="H69" s="77" t="s">
        <v>125</v>
      </c>
      <c r="I69" s="114">
        <v>2.7920318389592767E-2</v>
      </c>
      <c r="J69" s="71"/>
      <c r="K69" s="3">
        <f t="shared" si="0"/>
        <v>0.19460300323182633</v>
      </c>
      <c r="L69" s="3">
        <f t="shared" si="1"/>
        <v>-4.0056303736050987E-3</v>
      </c>
    </row>
    <row r="70" spans="2:12" x14ac:dyDescent="0.2">
      <c r="B70" s="77" t="s">
        <v>126</v>
      </c>
      <c r="C70" s="103">
        <v>1.6331305568554048E-2</v>
      </c>
      <c r="D70" s="104">
        <v>0.12674914515671643</v>
      </c>
      <c r="E70" s="105">
        <v>21370</v>
      </c>
      <c r="F70" s="106">
        <v>0</v>
      </c>
      <c r="H70" s="77" t="s">
        <v>126</v>
      </c>
      <c r="I70" s="114">
        <v>2.8751810487838734E-2</v>
      </c>
      <c r="J70" s="71"/>
      <c r="K70" s="3">
        <f t="shared" si="0"/>
        <v>0.22313567361849784</v>
      </c>
      <c r="L70" s="3">
        <f t="shared" si="1"/>
        <v>-3.7045977875864965E-3</v>
      </c>
    </row>
    <row r="71" spans="2:12" x14ac:dyDescent="0.2">
      <c r="B71" s="77" t="s">
        <v>127</v>
      </c>
      <c r="C71" s="103">
        <v>8.5166120729995316E-3</v>
      </c>
      <c r="D71" s="104">
        <v>9.1893822139293271E-2</v>
      </c>
      <c r="E71" s="105">
        <v>21370</v>
      </c>
      <c r="F71" s="106">
        <v>0</v>
      </c>
      <c r="H71" s="77" t="s">
        <v>127</v>
      </c>
      <c r="I71" s="114">
        <v>1.2094632265841919E-2</v>
      </c>
      <c r="J71" s="71"/>
      <c r="K71" s="3">
        <f t="shared" si="0"/>
        <v>0.1304943759602378</v>
      </c>
      <c r="L71" s="3">
        <f t="shared" si="1"/>
        <v>-1.1209163878026845E-3</v>
      </c>
    </row>
    <row r="72" spans="2:12" x14ac:dyDescent="0.2">
      <c r="B72" s="77" t="s">
        <v>128</v>
      </c>
      <c r="C72" s="103">
        <v>0.12311651848385587</v>
      </c>
      <c r="D72" s="104">
        <v>0.32857859559691066</v>
      </c>
      <c r="E72" s="105">
        <v>21370</v>
      </c>
      <c r="F72" s="106">
        <v>0</v>
      </c>
      <c r="H72" s="77" t="s">
        <v>128</v>
      </c>
      <c r="I72" s="114">
        <v>8.2883814151790899E-2</v>
      </c>
      <c r="J72" s="71"/>
      <c r="K72" s="3">
        <f t="shared" ref="K72:K122" si="4">((1-C72)/D72)*I72</f>
        <v>0.2211934936989024</v>
      </c>
      <c r="L72" s="3">
        <f t="shared" ref="L72:L122" si="5">((0-C72)/D72)*I72</f>
        <v>-3.1056090608987258E-2</v>
      </c>
    </row>
    <row r="73" spans="2:12" x14ac:dyDescent="0.2">
      <c r="B73" s="77" t="s">
        <v>129</v>
      </c>
      <c r="C73" s="103">
        <v>0.80664482919981284</v>
      </c>
      <c r="D73" s="104">
        <v>0.39493828323769342</v>
      </c>
      <c r="E73" s="105">
        <v>21370</v>
      </c>
      <c r="F73" s="106">
        <v>0</v>
      </c>
      <c r="H73" s="77" t="s">
        <v>129</v>
      </c>
      <c r="I73" s="114">
        <v>-0.10628338234855181</v>
      </c>
      <c r="J73" s="71"/>
      <c r="K73" s="3">
        <f t="shared" si="4"/>
        <v>-5.2034564435622356E-2</v>
      </c>
      <c r="L73" s="3">
        <f t="shared" si="5"/>
        <v>0.21707933730427356</v>
      </c>
    </row>
    <row r="74" spans="2:12" x14ac:dyDescent="0.2">
      <c r="B74" s="77" t="s">
        <v>130</v>
      </c>
      <c r="C74" s="103">
        <v>7.1127749181095004E-3</v>
      </c>
      <c r="D74" s="104">
        <v>8.4038763903239611E-2</v>
      </c>
      <c r="E74" s="105">
        <v>21370</v>
      </c>
      <c r="F74" s="106">
        <v>0</v>
      </c>
      <c r="H74" s="77" t="s">
        <v>130</v>
      </c>
      <c r="I74" s="114">
        <v>-4.1771494926096608E-4</v>
      </c>
      <c r="J74" s="71"/>
      <c r="K74" s="3">
        <f t="shared" si="4"/>
        <v>-4.935149180971655E-3</v>
      </c>
      <c r="L74" s="3">
        <f t="shared" si="5"/>
        <v>3.5354070860009979E-5</v>
      </c>
    </row>
    <row r="75" spans="2:12" ht="24" x14ac:dyDescent="0.2">
      <c r="B75" s="77" t="s">
        <v>131</v>
      </c>
      <c r="C75" s="103">
        <v>2.8076743097800656E-4</v>
      </c>
      <c r="D75" s="104">
        <v>1.675415578133518E-2</v>
      </c>
      <c r="E75" s="105">
        <v>21370</v>
      </c>
      <c r="F75" s="106">
        <v>0</v>
      </c>
      <c r="H75" s="77" t="s">
        <v>131</v>
      </c>
      <c r="I75" s="114">
        <v>1.1092833504670449E-3</v>
      </c>
      <c r="J75" s="71"/>
      <c r="K75" s="3">
        <f t="shared" si="4"/>
        <v>6.6190855230434706E-2</v>
      </c>
      <c r="L75" s="3">
        <f t="shared" si="5"/>
        <v>-1.8589455691003945E-5</v>
      </c>
    </row>
    <row r="76" spans="2:12" ht="24" x14ac:dyDescent="0.2">
      <c r="B76" s="77" t="s">
        <v>132</v>
      </c>
      <c r="C76" s="103">
        <v>9.3589143659335514E-5</v>
      </c>
      <c r="D76" s="104">
        <v>9.6739218515803204E-3</v>
      </c>
      <c r="E76" s="105">
        <v>21370</v>
      </c>
      <c r="F76" s="106">
        <v>0</v>
      </c>
      <c r="H76" s="77" t="s">
        <v>132</v>
      </c>
      <c r="I76" s="114">
        <v>-9.6183643515380479E-4</v>
      </c>
      <c r="J76" s="71"/>
      <c r="K76" s="3">
        <f t="shared" si="4"/>
        <v>-9.9416393109314674E-2</v>
      </c>
      <c r="L76" s="3">
        <f t="shared" si="5"/>
        <v>9.3051659593143637E-6</v>
      </c>
    </row>
    <row r="77" spans="2:12" ht="24" x14ac:dyDescent="0.2">
      <c r="B77" s="77" t="s">
        <v>133</v>
      </c>
      <c r="C77" s="103">
        <v>9.3589143659335514E-5</v>
      </c>
      <c r="D77" s="104">
        <v>9.6739218515801504E-3</v>
      </c>
      <c r="E77" s="105">
        <v>21370</v>
      </c>
      <c r="F77" s="106">
        <v>0</v>
      </c>
      <c r="H77" s="77" t="s">
        <v>133</v>
      </c>
      <c r="I77" s="114">
        <v>-9.0460172370245592E-4</v>
      </c>
      <c r="J77" s="71"/>
      <c r="K77" s="3">
        <f t="shared" si="4"/>
        <v>-9.3500555067440094E-2</v>
      </c>
      <c r="L77" s="3">
        <f t="shared" si="5"/>
        <v>8.7514559216997463E-6</v>
      </c>
    </row>
    <row r="78" spans="2:12" ht="24" x14ac:dyDescent="0.2">
      <c r="B78" s="77" t="s">
        <v>135</v>
      </c>
      <c r="C78" s="103">
        <v>9.8268600842302289E-4</v>
      </c>
      <c r="D78" s="104">
        <v>3.1333149825137102E-2</v>
      </c>
      <c r="E78" s="105">
        <v>21370</v>
      </c>
      <c r="F78" s="106">
        <v>0</v>
      </c>
      <c r="H78" s="77" t="s">
        <v>135</v>
      </c>
      <c r="I78" s="114">
        <v>6.8461580349088412E-3</v>
      </c>
      <c r="J78" s="71"/>
      <c r="K78" s="3">
        <f t="shared" si="4"/>
        <v>0.21828097236842536</v>
      </c>
      <c r="L78" s="3">
        <f t="shared" si="5"/>
        <v>-2.1471265257093689E-4</v>
      </c>
    </row>
    <row r="79" spans="2:12" x14ac:dyDescent="0.2">
      <c r="B79" s="77" t="s">
        <v>136</v>
      </c>
      <c r="C79" s="103">
        <v>0.18380907814693498</v>
      </c>
      <c r="D79" s="104">
        <v>0.38733747758559234</v>
      </c>
      <c r="E79" s="105">
        <v>21370</v>
      </c>
      <c r="F79" s="106">
        <v>0</v>
      </c>
      <c r="H79" s="77" t="s">
        <v>136</v>
      </c>
      <c r="I79" s="114">
        <v>0.10741891219604603</v>
      </c>
      <c r="J79" s="71"/>
      <c r="K79" s="3">
        <f t="shared" si="4"/>
        <v>0.2263512983981012</v>
      </c>
      <c r="L79" s="3">
        <f t="shared" si="5"/>
        <v>-5.0975111805282754E-2</v>
      </c>
    </row>
    <row r="80" spans="2:12" x14ac:dyDescent="0.2">
      <c r="B80" s="77" t="s">
        <v>137</v>
      </c>
      <c r="C80" s="103">
        <v>5.1474029012634533E-4</v>
      </c>
      <c r="D80" s="104">
        <v>2.2682579402254457E-2</v>
      </c>
      <c r="E80" s="105">
        <v>21370</v>
      </c>
      <c r="F80" s="106">
        <v>0</v>
      </c>
      <c r="H80" s="77" t="s">
        <v>137</v>
      </c>
      <c r="I80" s="114">
        <v>6.1960486692156811E-3</v>
      </c>
      <c r="J80" s="71"/>
      <c r="K80" s="3">
        <f t="shared" si="4"/>
        <v>0.27302271066713579</v>
      </c>
      <c r="L80" s="3">
        <f t="shared" si="5"/>
        <v>-1.4060816598803752E-4</v>
      </c>
    </row>
    <row r="81" spans="2:12" x14ac:dyDescent="0.2">
      <c r="B81" s="77" t="s">
        <v>138</v>
      </c>
      <c r="C81" s="103">
        <v>4.6794571829667761E-4</v>
      </c>
      <c r="D81" s="104">
        <v>2.1627497155205136E-2</v>
      </c>
      <c r="E81" s="105">
        <v>21370</v>
      </c>
      <c r="F81" s="106">
        <v>0</v>
      </c>
      <c r="H81" s="77" t="s">
        <v>138</v>
      </c>
      <c r="I81" s="114">
        <v>2.1975230681095001E-3</v>
      </c>
      <c r="J81" s="71"/>
      <c r="K81" s="3">
        <f t="shared" si="4"/>
        <v>0.10156028369053721</v>
      </c>
      <c r="L81" s="3">
        <f t="shared" si="5"/>
        <v>-4.7546949293322662E-5</v>
      </c>
    </row>
    <row r="82" spans="2:12" x14ac:dyDescent="0.2">
      <c r="B82" s="77" t="s">
        <v>139</v>
      </c>
      <c r="C82" s="103">
        <v>5.4749649040711276E-3</v>
      </c>
      <c r="D82" s="104">
        <v>7.3791899767209734E-2</v>
      </c>
      <c r="E82" s="105">
        <v>21370</v>
      </c>
      <c r="F82" s="106">
        <v>0</v>
      </c>
      <c r="H82" s="77" t="s">
        <v>139</v>
      </c>
      <c r="I82" s="114">
        <v>-4.3786511563187946E-3</v>
      </c>
      <c r="J82" s="71"/>
      <c r="K82" s="3">
        <f t="shared" si="4"/>
        <v>-5.901295682383053E-2</v>
      </c>
      <c r="L82" s="3">
        <f t="shared" si="5"/>
        <v>3.2487253321357798E-4</v>
      </c>
    </row>
    <row r="83" spans="2:12" ht="24" x14ac:dyDescent="0.2">
      <c r="B83" s="77" t="s">
        <v>140</v>
      </c>
      <c r="C83" s="103">
        <v>0.58825456247075347</v>
      </c>
      <c r="D83" s="104">
        <v>0.49216101724915651</v>
      </c>
      <c r="E83" s="105">
        <v>21370</v>
      </c>
      <c r="F83" s="106">
        <v>0</v>
      </c>
      <c r="H83" s="77" t="s">
        <v>140</v>
      </c>
      <c r="I83" s="114">
        <v>-9.2734405173069814E-2</v>
      </c>
      <c r="J83" s="71"/>
      <c r="K83" s="3">
        <f t="shared" si="4"/>
        <v>-7.7582268594568363E-2</v>
      </c>
      <c r="L83" s="3">
        <f t="shared" si="5"/>
        <v>0.11084062944679159</v>
      </c>
    </row>
    <row r="84" spans="2:12" x14ac:dyDescent="0.2">
      <c r="B84" s="77" t="s">
        <v>141</v>
      </c>
      <c r="C84" s="103">
        <v>7.0191857744501644E-4</v>
      </c>
      <c r="D84" s="104">
        <v>2.6485065833706131E-2</v>
      </c>
      <c r="E84" s="105">
        <v>21370</v>
      </c>
      <c r="F84" s="106">
        <v>0</v>
      </c>
      <c r="H84" s="77" t="s">
        <v>141</v>
      </c>
      <c r="I84" s="114">
        <v>-1.8384329165797818E-3</v>
      </c>
      <c r="J84" s="71"/>
      <c r="K84" s="3">
        <f t="shared" si="4"/>
        <v>-6.9365222570986193E-2</v>
      </c>
      <c r="L84" s="3">
        <f t="shared" si="5"/>
        <v>4.8722937886433771E-5</v>
      </c>
    </row>
    <row r="85" spans="2:12" x14ac:dyDescent="0.2">
      <c r="B85" s="77" t="s">
        <v>142</v>
      </c>
      <c r="C85" s="103">
        <v>1.4038371548900328E-4</v>
      </c>
      <c r="D85" s="104">
        <v>1.1847808931716084E-2</v>
      </c>
      <c r="E85" s="105">
        <v>21370</v>
      </c>
      <c r="F85" s="106">
        <v>0</v>
      </c>
      <c r="H85" s="77" t="s">
        <v>142</v>
      </c>
      <c r="I85" s="114">
        <v>-6.4356091701857061E-4</v>
      </c>
      <c r="J85" s="71"/>
      <c r="K85" s="3">
        <f t="shared" si="4"/>
        <v>-5.4311356239325613E-2</v>
      </c>
      <c r="L85" s="3">
        <f t="shared" si="5"/>
        <v>7.6255004782129842E-6</v>
      </c>
    </row>
    <row r="86" spans="2:12" ht="24" x14ac:dyDescent="0.2">
      <c r="B86" s="77" t="s">
        <v>143</v>
      </c>
      <c r="C86" s="103">
        <v>5.9429106223678058E-3</v>
      </c>
      <c r="D86" s="104">
        <v>7.6862662534533596E-2</v>
      </c>
      <c r="E86" s="105">
        <v>21370</v>
      </c>
      <c r="F86" s="106">
        <v>0</v>
      </c>
      <c r="H86" s="77" t="s">
        <v>143</v>
      </c>
      <c r="I86" s="114">
        <v>-4.5378299941513725E-3</v>
      </c>
      <c r="J86" s="71"/>
      <c r="K86" s="3">
        <f t="shared" si="4"/>
        <v>-5.8687299233876368E-2</v>
      </c>
      <c r="L86" s="3">
        <f t="shared" si="5"/>
        <v>3.5085849469012372E-4</v>
      </c>
    </row>
    <row r="87" spans="2:12" ht="24" x14ac:dyDescent="0.2">
      <c r="B87" s="77" t="s">
        <v>144</v>
      </c>
      <c r="C87" s="103">
        <v>7.4871314927468411E-4</v>
      </c>
      <c r="D87" s="104">
        <v>2.7353017914165882E-2</v>
      </c>
      <c r="E87" s="105">
        <v>21370</v>
      </c>
      <c r="F87" s="106">
        <v>0</v>
      </c>
      <c r="H87" s="77" t="s">
        <v>144</v>
      </c>
      <c r="I87" s="114">
        <v>-1.9474732075602094E-3</v>
      </c>
      <c r="J87" s="71"/>
      <c r="K87" s="3">
        <f t="shared" si="4"/>
        <v>-7.1144438791670775E-2</v>
      </c>
      <c r="L87" s="3">
        <f t="shared" si="5"/>
        <v>5.3306688239521046E-5</v>
      </c>
    </row>
    <row r="88" spans="2:12" x14ac:dyDescent="0.2">
      <c r="B88" s="77" t="s">
        <v>145</v>
      </c>
      <c r="C88" s="103">
        <v>4.2115114646700972E-4</v>
      </c>
      <c r="D88" s="104">
        <v>2.0518125606117127E-2</v>
      </c>
      <c r="E88" s="105">
        <v>21370</v>
      </c>
      <c r="F88" s="106">
        <v>0</v>
      </c>
      <c r="H88" s="77" t="s">
        <v>145</v>
      </c>
      <c r="I88" s="114">
        <v>2.202752943318253E-3</v>
      </c>
      <c r="J88" s="71"/>
      <c r="K88" s="3">
        <f t="shared" si="4"/>
        <v>0.10731122782162687</v>
      </c>
      <c r="L88" s="3">
        <f t="shared" si="5"/>
        <v>-4.5213288254044361E-5</v>
      </c>
    </row>
    <row r="89" spans="2:12" x14ac:dyDescent="0.2">
      <c r="B89" s="77" t="s">
        <v>146</v>
      </c>
      <c r="C89" s="103">
        <v>0.38680393074403369</v>
      </c>
      <c r="D89" s="104">
        <v>0.48702951601738032</v>
      </c>
      <c r="E89" s="105">
        <v>21370</v>
      </c>
      <c r="F89" s="106">
        <v>0</v>
      </c>
      <c r="H89" s="77" t="s">
        <v>146</v>
      </c>
      <c r="I89" s="114">
        <v>9.3695276148018855E-2</v>
      </c>
      <c r="J89" s="71"/>
      <c r="K89" s="3">
        <f t="shared" si="4"/>
        <v>0.11796733699352864</v>
      </c>
      <c r="L89" s="3">
        <f t="shared" si="5"/>
        <v>-7.4413767367865369E-2</v>
      </c>
    </row>
    <row r="90" spans="2:12" x14ac:dyDescent="0.2">
      <c r="B90" s="77" t="s">
        <v>147</v>
      </c>
      <c r="C90" s="103">
        <v>5.8025269068788018E-3</v>
      </c>
      <c r="D90" s="104">
        <v>7.5954773070738266E-2</v>
      </c>
      <c r="E90" s="105">
        <v>21370</v>
      </c>
      <c r="F90" s="106">
        <v>0</v>
      </c>
      <c r="H90" s="77" t="s">
        <v>147</v>
      </c>
      <c r="I90" s="114">
        <v>-2.0586191404904463E-3</v>
      </c>
      <c r="J90" s="71"/>
      <c r="K90" s="3">
        <f t="shared" si="4"/>
        <v>-2.6945955662728723E-2</v>
      </c>
      <c r="L90" s="3">
        <f t="shared" si="5"/>
        <v>1.5726717980694537E-4</v>
      </c>
    </row>
    <row r="91" spans="2:12" ht="24" x14ac:dyDescent="0.2">
      <c r="B91" s="77" t="s">
        <v>148</v>
      </c>
      <c r="C91" s="103">
        <v>6.0832943378568089E-4</v>
      </c>
      <c r="D91" s="104">
        <v>2.4657409020725787E-2</v>
      </c>
      <c r="E91" s="105">
        <v>21370</v>
      </c>
      <c r="F91" s="106">
        <v>0</v>
      </c>
      <c r="H91" s="77" t="s">
        <v>148</v>
      </c>
      <c r="I91" s="114">
        <v>2.9755140950585577E-3</v>
      </c>
      <c r="J91" s="71"/>
      <c r="K91" s="3">
        <f t="shared" si="4"/>
        <v>0.12060083035303272</v>
      </c>
      <c r="L91" s="3">
        <f t="shared" si="5"/>
        <v>-7.3409692119184598E-5</v>
      </c>
    </row>
    <row r="92" spans="2:12" ht="24" x14ac:dyDescent="0.2">
      <c r="B92" s="77" t="s">
        <v>149</v>
      </c>
      <c r="C92" s="103">
        <v>3.2756200280767439E-4</v>
      </c>
      <c r="D92" s="104">
        <v>1.8096133005750581E-2</v>
      </c>
      <c r="E92" s="105">
        <v>21370</v>
      </c>
      <c r="F92" s="106">
        <v>0</v>
      </c>
      <c r="H92" s="77" t="s">
        <v>149</v>
      </c>
      <c r="I92" s="114">
        <v>3.7974693399467009E-3</v>
      </c>
      <c r="J92" s="71"/>
      <c r="K92" s="3">
        <f t="shared" si="4"/>
        <v>0.20978103068085011</v>
      </c>
      <c r="L92" s="3">
        <f t="shared" si="5"/>
        <v>-6.8738810783408285E-5</v>
      </c>
    </row>
    <row r="93" spans="2:12" x14ac:dyDescent="0.2">
      <c r="B93" s="77" t="s">
        <v>150</v>
      </c>
      <c r="C93" s="103">
        <v>2.339728591483388E-3</v>
      </c>
      <c r="D93" s="104">
        <v>4.8315251185748434E-2</v>
      </c>
      <c r="E93" s="105">
        <v>21370</v>
      </c>
      <c r="F93" s="106">
        <v>0</v>
      </c>
      <c r="H93" s="77" t="s">
        <v>150</v>
      </c>
      <c r="I93" s="114">
        <v>1.0046629487090657E-2</v>
      </c>
      <c r="J93" s="71"/>
      <c r="K93" s="3">
        <f t="shared" si="4"/>
        <v>0.20745257149337135</v>
      </c>
      <c r="L93" s="3">
        <f t="shared" si="5"/>
        <v>-4.8652104008764388E-4</v>
      </c>
    </row>
    <row r="94" spans="2:12" ht="24" x14ac:dyDescent="0.2">
      <c r="B94" s="77" t="s">
        <v>151</v>
      </c>
      <c r="C94" s="103">
        <v>2.1525503041647169E-3</v>
      </c>
      <c r="D94" s="104">
        <v>4.6346708048196371E-2</v>
      </c>
      <c r="E94" s="105">
        <v>21370</v>
      </c>
      <c r="F94" s="106">
        <v>0</v>
      </c>
      <c r="H94" s="77" t="s">
        <v>151</v>
      </c>
      <c r="I94" s="114">
        <v>6.2803810535464986E-3</v>
      </c>
      <c r="J94" s="71"/>
      <c r="K94" s="3">
        <f t="shared" si="4"/>
        <v>0.13521698695153167</v>
      </c>
      <c r="L94" s="3">
        <f t="shared" si="5"/>
        <v>-2.9168924215768418E-4</v>
      </c>
    </row>
    <row r="95" spans="2:12" x14ac:dyDescent="0.2">
      <c r="B95" s="77" t="s">
        <v>152</v>
      </c>
      <c r="C95" s="103">
        <v>2.8076743097800656E-4</v>
      </c>
      <c r="D95" s="104">
        <v>1.6754155781335461E-2</v>
      </c>
      <c r="E95" s="105">
        <v>21370</v>
      </c>
      <c r="F95" s="106">
        <v>0</v>
      </c>
      <c r="H95" s="77" t="s">
        <v>152</v>
      </c>
      <c r="I95" s="114">
        <v>-1.0758441372495204E-3</v>
      </c>
      <c r="J95" s="71"/>
      <c r="K95" s="3">
        <f t="shared" si="4"/>
        <v>-6.4195539858424383E-2</v>
      </c>
      <c r="L95" s="3">
        <f t="shared" si="5"/>
        <v>1.8029078784429247E-5</v>
      </c>
    </row>
    <row r="96" spans="2:12" x14ac:dyDescent="0.2">
      <c r="B96" s="77" t="s">
        <v>153</v>
      </c>
      <c r="C96" s="103">
        <v>1.0294805802526907E-3</v>
      </c>
      <c r="D96" s="104">
        <v>3.206975018219356E-2</v>
      </c>
      <c r="E96" s="105">
        <v>21370</v>
      </c>
      <c r="F96" s="106">
        <v>0</v>
      </c>
      <c r="H96" s="77" t="s">
        <v>153</v>
      </c>
      <c r="I96" s="114">
        <v>-1.155076330250472E-3</v>
      </c>
      <c r="J96" s="71"/>
      <c r="K96" s="3">
        <f t="shared" si="4"/>
        <v>-3.5980548493341716E-2</v>
      </c>
      <c r="L96" s="3">
        <f t="shared" si="5"/>
        <v>3.7079448512906023E-5</v>
      </c>
    </row>
    <row r="97" spans="2:12" ht="24" x14ac:dyDescent="0.2">
      <c r="B97" s="77" t="s">
        <v>154</v>
      </c>
      <c r="C97" s="103">
        <v>5.6621431913897987E-3</v>
      </c>
      <c r="D97" s="104">
        <v>7.5035636837022121E-2</v>
      </c>
      <c r="E97" s="105">
        <v>21370</v>
      </c>
      <c r="F97" s="106">
        <v>0</v>
      </c>
      <c r="H97" s="77" t="s">
        <v>154</v>
      </c>
      <c r="I97" s="114">
        <v>-7.4872701001082644E-3</v>
      </c>
      <c r="J97" s="71"/>
      <c r="K97" s="3">
        <f t="shared" si="4"/>
        <v>-9.9217870581403314E-2</v>
      </c>
      <c r="L97" s="3">
        <f t="shared" si="5"/>
        <v>5.6498481530188724E-4</v>
      </c>
    </row>
    <row r="98" spans="2:12" x14ac:dyDescent="0.2">
      <c r="B98" s="77" t="s">
        <v>155</v>
      </c>
      <c r="C98" s="103">
        <v>2.1853065044454844E-2</v>
      </c>
      <c r="D98" s="104">
        <v>0.14620707540060826</v>
      </c>
      <c r="E98" s="105">
        <v>21370</v>
      </c>
      <c r="F98" s="106">
        <v>0</v>
      </c>
      <c r="H98" s="77" t="s">
        <v>155</v>
      </c>
      <c r="I98" s="114">
        <v>-1.2895035756434073E-2</v>
      </c>
      <c r="J98" s="71"/>
      <c r="K98" s="3">
        <f t="shared" si="4"/>
        <v>-8.62696943136151E-2</v>
      </c>
      <c r="L98" s="3">
        <f t="shared" si="5"/>
        <v>1.9273763213155167E-3</v>
      </c>
    </row>
    <row r="99" spans="2:12" ht="24" x14ac:dyDescent="0.2">
      <c r="B99" s="77" t="s">
        <v>156</v>
      </c>
      <c r="C99" s="103">
        <v>1.8858212447356106E-2</v>
      </c>
      <c r="D99" s="104">
        <v>0.13602737272874585</v>
      </c>
      <c r="E99" s="105">
        <v>21370</v>
      </c>
      <c r="F99" s="106">
        <v>0</v>
      </c>
      <c r="H99" s="77" t="s">
        <v>156</v>
      </c>
      <c r="I99" s="114">
        <v>-1.1841483361070956E-2</v>
      </c>
      <c r="J99" s="71"/>
      <c r="K99" s="3">
        <f t="shared" si="4"/>
        <v>-8.5410560529784088E-2</v>
      </c>
      <c r="L99" s="3">
        <f t="shared" si="5"/>
        <v>1.6416490625031231E-3</v>
      </c>
    </row>
    <row r="100" spans="2:12" ht="24" x14ac:dyDescent="0.2">
      <c r="B100" s="77" t="s">
        <v>157</v>
      </c>
      <c r="C100" s="103">
        <v>2.232101076275152E-2</v>
      </c>
      <c r="D100" s="104">
        <v>0.14772882073876775</v>
      </c>
      <c r="E100" s="105">
        <v>21370</v>
      </c>
      <c r="F100" s="106">
        <v>0</v>
      </c>
      <c r="H100" s="77" t="s">
        <v>157</v>
      </c>
      <c r="I100" s="114">
        <v>-7.3041869954208706E-3</v>
      </c>
      <c r="J100" s="71"/>
      <c r="K100" s="3">
        <f t="shared" si="4"/>
        <v>-4.8339586840070912E-2</v>
      </c>
      <c r="L100" s="3">
        <f t="shared" si="5"/>
        <v>1.1036224057202806E-3</v>
      </c>
    </row>
    <row r="101" spans="2:12" ht="24" x14ac:dyDescent="0.2">
      <c r="B101" s="77" t="s">
        <v>158</v>
      </c>
      <c r="C101" s="103">
        <v>0.17220402433317733</v>
      </c>
      <c r="D101" s="104">
        <v>0.37756650964508148</v>
      </c>
      <c r="E101" s="105">
        <v>21370</v>
      </c>
      <c r="F101" s="106">
        <v>0</v>
      </c>
      <c r="H101" s="77" t="s">
        <v>158</v>
      </c>
      <c r="I101" s="114">
        <v>-3.727159470704125E-2</v>
      </c>
      <c r="J101" s="71"/>
      <c r="K101" s="3">
        <f t="shared" si="4"/>
        <v>-8.1716135613235846E-2</v>
      </c>
      <c r="L101" s="3">
        <f t="shared" si="5"/>
        <v>1.6999173491051883E-2</v>
      </c>
    </row>
    <row r="102" spans="2:12" x14ac:dyDescent="0.2">
      <c r="B102" s="77" t="s">
        <v>159</v>
      </c>
      <c r="C102" s="103">
        <v>1.8717828731867103E-4</v>
      </c>
      <c r="D102" s="104">
        <v>1.3680351212800293E-2</v>
      </c>
      <c r="E102" s="105">
        <v>21370</v>
      </c>
      <c r="F102" s="106">
        <v>0</v>
      </c>
      <c r="H102" s="77" t="s">
        <v>159</v>
      </c>
      <c r="I102" s="114">
        <v>-6.1434467797865191E-4</v>
      </c>
      <c r="J102" s="71"/>
      <c r="K102" s="3">
        <f t="shared" si="4"/>
        <v>-4.4898678143532475E-2</v>
      </c>
      <c r="L102" s="3">
        <f t="shared" si="5"/>
        <v>8.4056310293985716E-6</v>
      </c>
    </row>
    <row r="103" spans="2:12" x14ac:dyDescent="0.2">
      <c r="B103" s="77" t="s">
        <v>160</v>
      </c>
      <c r="C103" s="103">
        <v>9.3589143659335514E-5</v>
      </c>
      <c r="D103" s="104">
        <v>9.6739218515799735E-3</v>
      </c>
      <c r="E103" s="105">
        <v>21370</v>
      </c>
      <c r="F103" s="106">
        <v>0</v>
      </c>
      <c r="H103" s="77" t="s">
        <v>160</v>
      </c>
      <c r="I103" s="114">
        <v>-9.1226620754225694E-4</v>
      </c>
      <c r="J103" s="71"/>
      <c r="K103" s="3">
        <f t="shared" si="4"/>
        <v>-9.4292763919746114E-2</v>
      </c>
      <c r="L103" s="3">
        <f t="shared" si="5"/>
        <v>8.825605009336027E-6</v>
      </c>
    </row>
    <row r="104" spans="2:12" ht="24" x14ac:dyDescent="0.2">
      <c r="B104" s="77" t="s">
        <v>161</v>
      </c>
      <c r="C104" s="103">
        <v>1.4038371548900328E-4</v>
      </c>
      <c r="D104" s="104">
        <v>1.1847808931715966E-2</v>
      </c>
      <c r="E104" s="105">
        <v>21370</v>
      </c>
      <c r="F104" s="106">
        <v>0</v>
      </c>
      <c r="H104" s="77" t="s">
        <v>161</v>
      </c>
      <c r="I104" s="114">
        <v>-9.2481039721276504E-5</v>
      </c>
      <c r="J104" s="71"/>
      <c r="K104" s="3">
        <f t="shared" si="4"/>
        <v>-7.8046546346452281E-3</v>
      </c>
      <c r="L104" s="3">
        <f t="shared" si="5"/>
        <v>1.0958002482302469E-6</v>
      </c>
    </row>
    <row r="105" spans="2:12" x14ac:dyDescent="0.2">
      <c r="B105" s="77" t="s">
        <v>162</v>
      </c>
      <c r="C105" s="103">
        <v>2.5222274216190915E-2</v>
      </c>
      <c r="D105" s="104">
        <v>0.15680325777845228</v>
      </c>
      <c r="E105" s="105">
        <v>21370</v>
      </c>
      <c r="F105" s="106">
        <v>0</v>
      </c>
      <c r="H105" s="77" t="s">
        <v>162</v>
      </c>
      <c r="I105" s="114">
        <v>3.4590614945224231E-2</v>
      </c>
      <c r="J105" s="71"/>
      <c r="K105" s="3">
        <f t="shared" si="4"/>
        <v>0.21503482419612474</v>
      </c>
      <c r="L105" s="3">
        <f t="shared" si="5"/>
        <v>-5.5640041400658244E-3</v>
      </c>
    </row>
    <row r="106" spans="2:12" ht="24" x14ac:dyDescent="0.2">
      <c r="B106" s="77" t="s">
        <v>163</v>
      </c>
      <c r="C106" s="103">
        <v>3.3551708001871787E-2</v>
      </c>
      <c r="D106" s="104">
        <v>0.18007639579743784</v>
      </c>
      <c r="E106" s="105">
        <v>21370</v>
      </c>
      <c r="F106" s="106">
        <v>0</v>
      </c>
      <c r="H106" s="77" t="s">
        <v>163</v>
      </c>
      <c r="I106" s="114">
        <v>4.5427801888960832E-2</v>
      </c>
      <c r="J106" s="71"/>
      <c r="K106" s="3">
        <f t="shared" si="4"/>
        <v>0.24380553237083508</v>
      </c>
      <c r="L106" s="3">
        <f t="shared" si="5"/>
        <v>-8.4640762460605617E-3</v>
      </c>
    </row>
    <row r="107" spans="2:12" x14ac:dyDescent="0.2">
      <c r="B107" s="77" t="s">
        <v>164</v>
      </c>
      <c r="C107" s="103">
        <v>0.50744033692091717</v>
      </c>
      <c r="D107" s="104">
        <v>0.4999563360797783</v>
      </c>
      <c r="E107" s="105">
        <v>21370</v>
      </c>
      <c r="F107" s="106">
        <v>0</v>
      </c>
      <c r="H107" s="77" t="s">
        <v>164</v>
      </c>
      <c r="I107" s="114">
        <v>2.5087317678840985E-2</v>
      </c>
      <c r="J107" s="71"/>
      <c r="K107" s="3">
        <f t="shared" si="4"/>
        <v>2.471615989576342E-2</v>
      </c>
      <c r="L107" s="3">
        <f t="shared" si="5"/>
        <v>-2.5462857487142176E-2</v>
      </c>
    </row>
    <row r="108" spans="2:12" ht="24" x14ac:dyDescent="0.2">
      <c r="B108" s="77" t="s">
        <v>165</v>
      </c>
      <c r="C108" s="103">
        <v>6.7852129153018253E-3</v>
      </c>
      <c r="D108" s="104">
        <v>8.2094391845642073E-2</v>
      </c>
      <c r="E108" s="105">
        <v>21370</v>
      </c>
      <c r="F108" s="106">
        <v>0</v>
      </c>
      <c r="H108" s="77" t="s">
        <v>165</v>
      </c>
      <c r="I108" s="114">
        <v>1.6975469669484367E-2</v>
      </c>
      <c r="J108" s="71"/>
      <c r="K108" s="3">
        <f t="shared" si="4"/>
        <v>0.2053768487029079</v>
      </c>
      <c r="L108" s="3">
        <f t="shared" si="5"/>
        <v>-1.4030456095133874E-3</v>
      </c>
    </row>
    <row r="109" spans="2:12" ht="24" x14ac:dyDescent="0.2">
      <c r="B109" s="77" t="s">
        <v>166</v>
      </c>
      <c r="C109" s="103">
        <v>0.18306036499766026</v>
      </c>
      <c r="D109" s="104">
        <v>0.38672505244168631</v>
      </c>
      <c r="E109" s="105">
        <v>21370</v>
      </c>
      <c r="F109" s="106">
        <v>0</v>
      </c>
      <c r="H109" s="77" t="s">
        <v>166</v>
      </c>
      <c r="I109" s="114">
        <v>-2.103905125732651E-2</v>
      </c>
      <c r="J109" s="71"/>
      <c r="K109" s="3">
        <f t="shared" si="4"/>
        <v>-4.4444068845391219E-2</v>
      </c>
      <c r="L109" s="3">
        <f t="shared" si="5"/>
        <v>9.9590558668329957E-3</v>
      </c>
    </row>
    <row r="110" spans="2:12" ht="24" x14ac:dyDescent="0.2">
      <c r="B110" s="77" t="s">
        <v>167</v>
      </c>
      <c r="C110" s="103">
        <v>1.4506317267197007E-3</v>
      </c>
      <c r="D110" s="104">
        <v>3.8060414878248447E-2</v>
      </c>
      <c r="E110" s="105">
        <v>21370</v>
      </c>
      <c r="F110" s="106">
        <v>0</v>
      </c>
      <c r="H110" s="77" t="s">
        <v>167</v>
      </c>
      <c r="I110" s="114">
        <v>-3.4188413224883847E-3</v>
      </c>
      <c r="J110" s="71"/>
      <c r="K110" s="3">
        <f t="shared" si="4"/>
        <v>-8.9696390691431968E-2</v>
      </c>
      <c r="L110" s="3">
        <f t="shared" si="5"/>
        <v>1.3030545533691321E-4</v>
      </c>
    </row>
    <row r="111" spans="2:12" x14ac:dyDescent="0.2">
      <c r="B111" s="77" t="s">
        <v>169</v>
      </c>
      <c r="C111" s="103">
        <v>9.3589143659335514E-5</v>
      </c>
      <c r="D111" s="104">
        <v>9.6739218515804002E-3</v>
      </c>
      <c r="E111" s="105">
        <v>21370</v>
      </c>
      <c r="F111" s="106">
        <v>0</v>
      </c>
      <c r="H111" s="77" t="s">
        <v>169</v>
      </c>
      <c r="I111" s="114">
        <v>5.5085299950313471E-3</v>
      </c>
      <c r="J111" s="71"/>
      <c r="K111" s="3">
        <f t="shared" si="4"/>
        <v>0.56936726809783578</v>
      </c>
      <c r="L111" s="3">
        <f t="shared" si="5"/>
        <v>-5.3291582562508035E-5</v>
      </c>
    </row>
    <row r="112" spans="2:12" x14ac:dyDescent="0.2">
      <c r="B112" s="77" t="s">
        <v>170</v>
      </c>
      <c r="C112" s="103">
        <v>0.60252690687880206</v>
      </c>
      <c r="D112" s="104">
        <v>0.48938680063896939</v>
      </c>
      <c r="E112" s="105">
        <v>21370</v>
      </c>
      <c r="F112" s="106">
        <v>0</v>
      </c>
      <c r="H112" s="77" t="s">
        <v>170</v>
      </c>
      <c r="I112" s="114">
        <v>-1.8606321379801952E-2</v>
      </c>
      <c r="J112" s="71"/>
      <c r="K112" s="3">
        <f t="shared" si="4"/>
        <v>-1.5111793168064576E-2</v>
      </c>
      <c r="L112" s="3">
        <f t="shared" si="5"/>
        <v>2.2907870123852068E-2</v>
      </c>
    </row>
    <row r="113" spans="2:12" x14ac:dyDescent="0.2">
      <c r="B113" s="77" t="s">
        <v>171</v>
      </c>
      <c r="C113" s="103">
        <v>0.8752924660739354</v>
      </c>
      <c r="D113" s="104">
        <v>0.33039472307393297</v>
      </c>
      <c r="E113" s="105">
        <v>21370</v>
      </c>
      <c r="F113" s="106">
        <v>0</v>
      </c>
      <c r="H113" s="77" t="s">
        <v>171</v>
      </c>
      <c r="I113" s="114">
        <v>-2.2751890799393819E-2</v>
      </c>
      <c r="J113" s="71"/>
      <c r="K113" s="3">
        <f t="shared" si="4"/>
        <v>-8.5877043293836348E-3</v>
      </c>
      <c r="L113" s="3">
        <f t="shared" si="5"/>
        <v>6.0275050461959051E-2</v>
      </c>
    </row>
    <row r="114" spans="2:12" ht="24" x14ac:dyDescent="0.2">
      <c r="B114" s="77" t="s">
        <v>172</v>
      </c>
      <c r="C114" s="103">
        <v>2.4085166120729995</v>
      </c>
      <c r="D114" s="104">
        <v>1.4682700148065169</v>
      </c>
      <c r="E114" s="105">
        <v>21370</v>
      </c>
      <c r="F114" s="106">
        <v>0</v>
      </c>
      <c r="H114" s="77" t="s">
        <v>172</v>
      </c>
      <c r="I114" s="114">
        <v>-3.2032072193315907E-2</v>
      </c>
      <c r="J114" s="71"/>
      <c r="K114" s="3">
        <f t="shared" si="4"/>
        <v>3.0728480012821413E-2</v>
      </c>
      <c r="L114" s="3">
        <f t="shared" si="5"/>
        <v>5.2544679942189976E-2</v>
      </c>
    </row>
    <row r="115" spans="2:12" x14ac:dyDescent="0.2">
      <c r="B115" s="77" t="s">
        <v>173</v>
      </c>
      <c r="C115" s="107">
        <v>0.96621431913897993</v>
      </c>
      <c r="D115" s="108">
        <v>0.180681311355184</v>
      </c>
      <c r="E115" s="105">
        <v>21370</v>
      </c>
      <c r="F115" s="106">
        <v>0</v>
      </c>
      <c r="H115" s="77" t="s">
        <v>173</v>
      </c>
      <c r="I115" s="114">
        <v>-2.7708803328685236E-2</v>
      </c>
      <c r="J115" s="71"/>
      <c r="K115" s="3">
        <f t="shared" si="4"/>
        <v>-5.181281778852167E-3</v>
      </c>
      <c r="L115" s="3">
        <f t="shared" si="5"/>
        <v>0.1481760473265093</v>
      </c>
    </row>
    <row r="116" spans="2:12" x14ac:dyDescent="0.2">
      <c r="B116" s="77" t="s">
        <v>174</v>
      </c>
      <c r="C116" s="107">
        <v>2.7936359382311652E-2</v>
      </c>
      <c r="D116" s="108">
        <v>0.16479438708843619</v>
      </c>
      <c r="E116" s="105">
        <v>21370</v>
      </c>
      <c r="F116" s="106">
        <v>0</v>
      </c>
      <c r="H116" s="77" t="s">
        <v>174</v>
      </c>
      <c r="I116" s="114">
        <v>2.1093908290111273E-2</v>
      </c>
      <c r="J116" s="71"/>
      <c r="K116" s="3">
        <f t="shared" si="4"/>
        <v>0.12442548347437032</v>
      </c>
      <c r="L116" s="3">
        <f t="shared" si="5"/>
        <v>-3.5758924389447397E-3</v>
      </c>
    </row>
    <row r="117" spans="2:12" x14ac:dyDescent="0.2">
      <c r="B117" s="77" t="s">
        <v>175</v>
      </c>
      <c r="C117" s="107">
        <v>3.8839494618624231E-3</v>
      </c>
      <c r="D117" s="108">
        <v>6.2201651495480959E-2</v>
      </c>
      <c r="E117" s="105">
        <v>21370</v>
      </c>
      <c r="F117" s="106">
        <v>0</v>
      </c>
      <c r="H117" s="77" t="s">
        <v>175</v>
      </c>
      <c r="I117" s="114">
        <v>1.4801708703112775E-2</v>
      </c>
      <c r="J117" s="71"/>
      <c r="K117" s="3">
        <f t="shared" si="4"/>
        <v>0.23703903771159299</v>
      </c>
      <c r="L117" s="3">
        <f t="shared" si="5"/>
        <v>-9.2423733405657034E-4</v>
      </c>
    </row>
    <row r="118" spans="2:12" x14ac:dyDescent="0.2">
      <c r="B118" s="77" t="s">
        <v>176</v>
      </c>
      <c r="C118" s="107">
        <v>1.9653720168460458E-3</v>
      </c>
      <c r="D118" s="108">
        <v>4.4289966380276609E-2</v>
      </c>
      <c r="E118" s="105">
        <v>21370</v>
      </c>
      <c r="F118" s="106">
        <v>0</v>
      </c>
      <c r="H118" s="77" t="s">
        <v>176</v>
      </c>
      <c r="I118" s="114">
        <v>1.3764167306389814E-2</v>
      </c>
      <c r="J118" s="71"/>
      <c r="K118" s="3">
        <f t="shared" si="4"/>
        <v>0.31016315251140308</v>
      </c>
      <c r="L118" s="3">
        <f t="shared" si="5"/>
        <v>-6.1078640310760165E-4</v>
      </c>
    </row>
    <row r="119" spans="2:12" x14ac:dyDescent="0.2">
      <c r="B119" s="77" t="s">
        <v>177</v>
      </c>
      <c r="C119" s="107">
        <v>0.96579316799251291</v>
      </c>
      <c r="D119" s="108">
        <v>0.18176432725710753</v>
      </c>
      <c r="E119" s="105">
        <v>21370</v>
      </c>
      <c r="F119" s="106">
        <v>0</v>
      </c>
      <c r="H119" s="77" t="s">
        <v>177</v>
      </c>
      <c r="I119" s="114">
        <v>-3.1814589928013726E-2</v>
      </c>
      <c r="J119" s="71"/>
      <c r="K119" s="3">
        <f t="shared" si="4"/>
        <v>-5.9872932685811229E-3</v>
      </c>
      <c r="L119" s="3">
        <f t="shared" si="5"/>
        <v>0.16904479585532964</v>
      </c>
    </row>
    <row r="120" spans="2:12" x14ac:dyDescent="0.2">
      <c r="B120" s="77" t="s">
        <v>178</v>
      </c>
      <c r="C120" s="107">
        <v>2.4426766495086571E-2</v>
      </c>
      <c r="D120" s="108">
        <v>0.15437362062597221</v>
      </c>
      <c r="E120" s="105">
        <v>21370</v>
      </c>
      <c r="F120" s="106">
        <v>0</v>
      </c>
      <c r="H120" s="77" t="s">
        <v>178</v>
      </c>
      <c r="I120" s="114">
        <v>2.2733600804407839E-2</v>
      </c>
      <c r="J120" s="71"/>
      <c r="K120" s="3">
        <f t="shared" si="4"/>
        <v>0.14366633597135911</v>
      </c>
      <c r="L120" s="3">
        <f t="shared" si="5"/>
        <v>-3.5971713054993031E-3</v>
      </c>
    </row>
    <row r="121" spans="2:12" x14ac:dyDescent="0.2">
      <c r="B121" s="77" t="s">
        <v>179</v>
      </c>
      <c r="C121" s="107">
        <v>7.0191857744501636E-3</v>
      </c>
      <c r="D121" s="108">
        <v>8.3487981021519886E-2</v>
      </c>
      <c r="E121" s="105">
        <v>21370</v>
      </c>
      <c r="F121" s="106">
        <v>0</v>
      </c>
      <c r="H121" s="77" t="s">
        <v>179</v>
      </c>
      <c r="I121" s="114">
        <v>1.6718697680924842E-2</v>
      </c>
      <c r="J121" s="71"/>
      <c r="K121" s="3">
        <f t="shared" si="4"/>
        <v>0.19884713743067273</v>
      </c>
      <c r="L121" s="3">
        <f t="shared" si="5"/>
        <v>-1.4056112447974039E-3</v>
      </c>
    </row>
    <row r="122" spans="2:12" x14ac:dyDescent="0.2">
      <c r="B122" s="77" t="s">
        <v>180</v>
      </c>
      <c r="C122" s="107">
        <v>2.7608797379503978E-3</v>
      </c>
      <c r="D122" s="108">
        <v>5.2472717907002572E-2</v>
      </c>
      <c r="E122" s="105">
        <v>21370</v>
      </c>
      <c r="F122" s="106">
        <v>0</v>
      </c>
      <c r="H122" s="77" t="s">
        <v>180</v>
      </c>
      <c r="I122" s="114">
        <v>1.6722574882623107E-2</v>
      </c>
      <c r="J122" s="71"/>
      <c r="K122" s="3">
        <f t="shared" si="4"/>
        <v>0.31781097929821206</v>
      </c>
      <c r="L122" s="3">
        <f t="shared" si="5"/>
        <v>-8.7986710049244574E-4</v>
      </c>
    </row>
    <row r="123" spans="2:12" x14ac:dyDescent="0.2">
      <c r="B123" s="77" t="s">
        <v>181</v>
      </c>
      <c r="C123" s="107">
        <v>0.99677117454375297</v>
      </c>
      <c r="D123" s="108">
        <v>5.6732272589106181E-2</v>
      </c>
      <c r="E123" s="105">
        <v>21370</v>
      </c>
      <c r="F123" s="106">
        <v>0</v>
      </c>
      <c r="H123" s="77" t="s">
        <v>181</v>
      </c>
      <c r="I123" s="114">
        <v>-6.9811505578261327E-3</v>
      </c>
      <c r="J123" s="71"/>
      <c r="K123" s="3">
        <f t="shared" ref="K123:K124" si="6">((1-C123)/D123)*I123</f>
        <v>-3.9732088291718668E-4</v>
      </c>
      <c r="L123" s="3">
        <f t="shared" ref="L123:L124" si="7">((0-C123)/D123)*I123</f>
        <v>0.12265698734810306</v>
      </c>
    </row>
    <row r="124" spans="2:12" x14ac:dyDescent="0.2">
      <c r="B124" s="77" t="s">
        <v>182</v>
      </c>
      <c r="C124" s="107">
        <v>1.9653720168460462E-3</v>
      </c>
      <c r="D124" s="108">
        <v>4.4289966380276942E-2</v>
      </c>
      <c r="E124" s="105">
        <v>21370</v>
      </c>
      <c r="F124" s="106">
        <v>0</v>
      </c>
      <c r="H124" s="77" t="s">
        <v>182</v>
      </c>
      <c r="I124" s="114">
        <v>5.9154481331137165E-3</v>
      </c>
      <c r="J124" s="71"/>
      <c r="K124" s="3">
        <f t="shared" si="6"/>
        <v>0.13329931267491005</v>
      </c>
      <c r="L124" s="3">
        <f t="shared" si="7"/>
        <v>-2.6249864649035182E-4</v>
      </c>
    </row>
    <row r="125" spans="2:12" x14ac:dyDescent="0.2">
      <c r="B125" s="77" t="s">
        <v>183</v>
      </c>
      <c r="C125" s="107">
        <v>8.8909686476368755E-4</v>
      </c>
      <c r="D125" s="108">
        <v>2.9805166354011526E-2</v>
      </c>
      <c r="E125" s="105">
        <v>21370</v>
      </c>
      <c r="F125" s="106">
        <v>0</v>
      </c>
      <c r="H125" s="77" t="s">
        <v>183</v>
      </c>
      <c r="I125" s="114">
        <v>2.1160692029931674E-3</v>
      </c>
      <c r="J125" s="71"/>
      <c r="K125" s="3">
        <f t="shared" ref="K125:K141" si="8">((1-C125)/D125)*I125</f>
        <v>7.0933602161043177E-2</v>
      </c>
      <c r="L125" s="3">
        <f t="shared" ref="L125:L141" si="9">((0-C125)/D125)*I125</f>
        <v>-6.3122965718693283E-5</v>
      </c>
    </row>
    <row r="126" spans="2:12" x14ac:dyDescent="0.2">
      <c r="B126" s="77" t="s">
        <v>184</v>
      </c>
      <c r="C126" s="107">
        <v>3.7435657463734206E-4</v>
      </c>
      <c r="D126" s="108">
        <v>1.9345127136039589E-2</v>
      </c>
      <c r="E126" s="105">
        <v>21370</v>
      </c>
      <c r="F126" s="106">
        <v>0</v>
      </c>
      <c r="H126" s="77" t="s">
        <v>184</v>
      </c>
      <c r="I126" s="114">
        <v>3.6697480653016829E-3</v>
      </c>
      <c r="J126" s="71"/>
      <c r="K126" s="3">
        <f t="shared" si="8"/>
        <v>0.18962781920166685</v>
      </c>
      <c r="L126" s="3">
        <f t="shared" si="9"/>
        <v>-7.1015005786599332E-5</v>
      </c>
    </row>
    <row r="127" spans="2:12" x14ac:dyDescent="0.2">
      <c r="B127" s="77" t="s">
        <v>185</v>
      </c>
      <c r="C127" s="107">
        <v>0.7394946186242396</v>
      </c>
      <c r="D127" s="108">
        <v>0.43892065648260886</v>
      </c>
      <c r="E127" s="105">
        <v>21370</v>
      </c>
      <c r="F127" s="106">
        <v>0</v>
      </c>
      <c r="H127" s="77" t="s">
        <v>185</v>
      </c>
      <c r="I127" s="114">
        <v>-2.5522614136685572E-2</v>
      </c>
      <c r="J127" s="71"/>
      <c r="K127" s="3">
        <f t="shared" si="8"/>
        <v>-1.5148018739115983E-2</v>
      </c>
      <c r="L127" s="3">
        <f t="shared" si="9"/>
        <v>4.3000564062196857E-2</v>
      </c>
    </row>
    <row r="128" spans="2:12" x14ac:dyDescent="0.2">
      <c r="B128" s="77" t="s">
        <v>186</v>
      </c>
      <c r="C128" s="107">
        <v>0.19836218998596164</v>
      </c>
      <c r="D128" s="108">
        <v>0.39877571759041058</v>
      </c>
      <c r="E128" s="105">
        <v>21370</v>
      </c>
      <c r="F128" s="106">
        <v>0</v>
      </c>
      <c r="H128" s="77" t="s">
        <v>186</v>
      </c>
      <c r="I128" s="114">
        <v>9.6527055471946014E-3</v>
      </c>
      <c r="J128" s="71"/>
      <c r="K128" s="3">
        <f t="shared" si="8"/>
        <v>1.9404325274166381E-2</v>
      </c>
      <c r="L128" s="3">
        <f t="shared" si="9"/>
        <v>-4.8015255873674221E-3</v>
      </c>
    </row>
    <row r="129" spans="2:12" x14ac:dyDescent="0.2">
      <c r="B129" s="77" t="s">
        <v>187</v>
      </c>
      <c r="C129" s="107">
        <v>4.8900327562002806E-2</v>
      </c>
      <c r="D129" s="108">
        <v>0.21566469808691996</v>
      </c>
      <c r="E129" s="105">
        <v>21370</v>
      </c>
      <c r="F129" s="106">
        <v>0</v>
      </c>
      <c r="H129" s="77" t="s">
        <v>187</v>
      </c>
      <c r="I129" s="114">
        <v>2.1271393410336688E-2</v>
      </c>
      <c r="J129" s="71"/>
      <c r="K129" s="3">
        <f t="shared" si="8"/>
        <v>9.3808655214944595E-2</v>
      </c>
      <c r="L129" s="3">
        <f t="shared" si="9"/>
        <v>-4.8231264304854655E-3</v>
      </c>
    </row>
    <row r="130" spans="2:12" x14ac:dyDescent="0.2">
      <c r="B130" s="77" t="s">
        <v>188</v>
      </c>
      <c r="C130" s="107">
        <v>1.3242863827795976E-2</v>
      </c>
      <c r="D130" s="108">
        <v>0.11431579900288338</v>
      </c>
      <c r="E130" s="105">
        <v>21370</v>
      </c>
      <c r="F130" s="106">
        <v>0</v>
      </c>
      <c r="H130" s="77" t="s">
        <v>188</v>
      </c>
      <c r="I130" s="114">
        <v>2.4193063051212688E-2</v>
      </c>
      <c r="J130" s="71"/>
      <c r="K130" s="3">
        <f t="shared" si="8"/>
        <v>0.20883095617471087</v>
      </c>
      <c r="L130" s="3">
        <f t="shared" si="9"/>
        <v>-2.8026348270234354E-3</v>
      </c>
    </row>
    <row r="131" spans="2:12" x14ac:dyDescent="0.2">
      <c r="B131" s="77" t="s">
        <v>189</v>
      </c>
      <c r="C131" s="107">
        <v>0.98937763219466546</v>
      </c>
      <c r="D131" s="108">
        <v>0.10251841258846552</v>
      </c>
      <c r="E131" s="105">
        <v>21370</v>
      </c>
      <c r="F131" s="106">
        <v>0</v>
      </c>
      <c r="H131" s="77" t="s">
        <v>189</v>
      </c>
      <c r="I131" s="114">
        <v>-1.4366605155622336E-2</v>
      </c>
      <c r="J131" s="71"/>
      <c r="K131" s="3">
        <f t="shared" si="8"/>
        <v>-1.4885849304908767E-3</v>
      </c>
      <c r="L131" s="3">
        <f t="shared" si="9"/>
        <v>0.13864824310735119</v>
      </c>
    </row>
    <row r="132" spans="2:12" x14ac:dyDescent="0.2">
      <c r="B132" s="77" t="s">
        <v>190</v>
      </c>
      <c r="C132" s="107">
        <v>6.6916237716424893E-3</v>
      </c>
      <c r="D132" s="108">
        <v>8.1530098698620102E-2</v>
      </c>
      <c r="E132" s="105">
        <v>21370</v>
      </c>
      <c r="F132" s="106">
        <v>0</v>
      </c>
      <c r="H132" s="77" t="s">
        <v>190</v>
      </c>
      <c r="I132" s="114">
        <v>9.8840340375592473E-3</v>
      </c>
      <c r="J132" s="71"/>
      <c r="K132" s="3">
        <f t="shared" si="8"/>
        <v>0.12042048221634204</v>
      </c>
      <c r="L132" s="3">
        <f t="shared" si="9"/>
        <v>-8.1123705455019121E-4</v>
      </c>
    </row>
    <row r="133" spans="2:12" x14ac:dyDescent="0.2">
      <c r="B133" s="77" t="s">
        <v>191</v>
      </c>
      <c r="C133" s="107">
        <v>2.2461394478240524E-3</v>
      </c>
      <c r="D133" s="108">
        <v>4.7341305235080268E-2</v>
      </c>
      <c r="E133" s="105">
        <v>21370</v>
      </c>
      <c r="F133" s="106">
        <v>0</v>
      </c>
      <c r="H133" s="77" t="s">
        <v>191</v>
      </c>
      <c r="I133" s="114">
        <v>9.1436136634496963E-3</v>
      </c>
      <c r="J133" s="71"/>
      <c r="K133" s="3">
        <f t="shared" si="8"/>
        <v>0.1927085826384079</v>
      </c>
      <c r="L133" s="3">
        <f t="shared" si="9"/>
        <v>-4.3382478035097923E-4</v>
      </c>
    </row>
    <row r="134" spans="2:12" x14ac:dyDescent="0.2">
      <c r="B134" s="77" t="s">
        <v>192</v>
      </c>
      <c r="C134" s="107">
        <v>1.6846045858680393E-3</v>
      </c>
      <c r="D134" s="108">
        <v>4.1010308393042837E-2</v>
      </c>
      <c r="E134" s="105">
        <v>21370</v>
      </c>
      <c r="F134" s="106">
        <v>0</v>
      </c>
      <c r="H134" s="77" t="s">
        <v>192</v>
      </c>
      <c r="I134" s="114">
        <v>5.7089226586658198E-3</v>
      </c>
      <c r="J134" s="71"/>
      <c r="K134" s="3">
        <f t="shared" si="8"/>
        <v>0.13897250727189164</v>
      </c>
      <c r="L134" s="3">
        <f t="shared" si="9"/>
        <v>-2.345087776220165E-4</v>
      </c>
    </row>
    <row r="135" spans="2:12" x14ac:dyDescent="0.2">
      <c r="B135" s="77" t="s">
        <v>193</v>
      </c>
      <c r="C135" s="107">
        <v>0.89911090313523634</v>
      </c>
      <c r="D135" s="108">
        <v>0.30118886426230557</v>
      </c>
      <c r="E135" s="105">
        <v>21370</v>
      </c>
      <c r="F135" s="106">
        <v>0</v>
      </c>
      <c r="H135" s="77" t="s">
        <v>193</v>
      </c>
      <c r="I135" s="114">
        <v>-1.887773369847482E-2</v>
      </c>
      <c r="J135" s="71"/>
      <c r="K135" s="3">
        <f t="shared" si="8"/>
        <v>-6.3234658703515646E-3</v>
      </c>
      <c r="L135" s="3">
        <f t="shared" si="9"/>
        <v>5.6353930070934602E-2</v>
      </c>
    </row>
    <row r="136" spans="2:12" x14ac:dyDescent="0.2">
      <c r="B136" s="77" t="s">
        <v>194</v>
      </c>
      <c r="C136" s="107">
        <v>7.744501637810014E-2</v>
      </c>
      <c r="D136" s="108">
        <v>0.26730250525930616</v>
      </c>
      <c r="E136" s="105">
        <v>21370</v>
      </c>
      <c r="F136" s="106">
        <v>0</v>
      </c>
      <c r="H136" s="77" t="s">
        <v>194</v>
      </c>
      <c r="I136" s="114">
        <v>1.1682857567241051E-2</v>
      </c>
      <c r="J136" s="71"/>
      <c r="K136" s="3">
        <f t="shared" si="8"/>
        <v>4.0321651535392092E-2</v>
      </c>
      <c r="L136" s="3">
        <f t="shared" si="9"/>
        <v>-3.3848507882867826E-3</v>
      </c>
    </row>
    <row r="137" spans="2:12" x14ac:dyDescent="0.2">
      <c r="B137" s="77" t="s">
        <v>195</v>
      </c>
      <c r="C137" s="107">
        <v>1.9185774450163784E-2</v>
      </c>
      <c r="D137" s="108">
        <v>0.13718076073349858</v>
      </c>
      <c r="E137" s="105">
        <v>21370</v>
      </c>
      <c r="F137" s="106">
        <v>0</v>
      </c>
      <c r="H137" s="77" t="s">
        <v>195</v>
      </c>
      <c r="I137" s="114">
        <v>1.2584114806565343E-2</v>
      </c>
      <c r="J137" s="71"/>
      <c r="K137" s="3">
        <f t="shared" si="8"/>
        <v>8.9973832717036531E-2</v>
      </c>
      <c r="L137" s="3">
        <f t="shared" si="9"/>
        <v>-1.7599843231863063E-3</v>
      </c>
    </row>
    <row r="138" spans="2:12" x14ac:dyDescent="0.2">
      <c r="B138" s="77" t="s">
        <v>196</v>
      </c>
      <c r="C138" s="107">
        <v>4.2583060364997658E-3</v>
      </c>
      <c r="D138" s="108">
        <v>6.5118133362054575E-2</v>
      </c>
      <c r="E138" s="105">
        <v>21370</v>
      </c>
      <c r="F138" s="106">
        <v>0</v>
      </c>
      <c r="H138" s="77" t="s">
        <v>196</v>
      </c>
      <c r="I138" s="114">
        <v>1.2847537093928633E-2</v>
      </c>
      <c r="J138" s="71"/>
      <c r="K138" s="3">
        <f t="shared" si="8"/>
        <v>0.19645569810853941</v>
      </c>
      <c r="L138" s="3">
        <f t="shared" si="9"/>
        <v>-8.4014608430269682E-4</v>
      </c>
    </row>
    <row r="139" spans="2:12" x14ac:dyDescent="0.2">
      <c r="B139" s="77" t="s">
        <v>197</v>
      </c>
      <c r="C139" s="107">
        <v>0.59934487599438468</v>
      </c>
      <c r="D139" s="108">
        <v>0.49004268482236385</v>
      </c>
      <c r="E139" s="105">
        <v>21370</v>
      </c>
      <c r="F139" s="106">
        <v>0</v>
      </c>
      <c r="H139" s="77" t="s">
        <v>197</v>
      </c>
      <c r="I139" s="114">
        <v>-3.8402509527125067E-2</v>
      </c>
      <c r="J139" s="71"/>
      <c r="K139" s="3">
        <f t="shared" si="8"/>
        <v>-3.1397595950839394E-2</v>
      </c>
      <c r="L139" s="3">
        <f t="shared" si="9"/>
        <v>4.696804589329024E-2</v>
      </c>
    </row>
    <row r="140" spans="2:12" x14ac:dyDescent="0.2">
      <c r="B140" s="77" t="s">
        <v>198</v>
      </c>
      <c r="C140" s="107">
        <v>0.3077211043518952</v>
      </c>
      <c r="D140" s="108">
        <v>0.46156125849941032</v>
      </c>
      <c r="E140" s="105">
        <v>21370</v>
      </c>
      <c r="F140" s="106">
        <v>0</v>
      </c>
      <c r="H140" s="77" t="s">
        <v>198</v>
      </c>
      <c r="I140" s="114">
        <v>1.6507420339015852E-2</v>
      </c>
      <c r="J140" s="71"/>
      <c r="K140" s="3">
        <f t="shared" si="8"/>
        <v>2.475887763944026E-2</v>
      </c>
      <c r="L140" s="3">
        <f t="shared" si="9"/>
        <v>-1.1005433240297364E-2</v>
      </c>
    </row>
    <row r="141" spans="2:12" x14ac:dyDescent="0.2">
      <c r="B141" s="77" t="s">
        <v>199</v>
      </c>
      <c r="C141" s="107">
        <v>8.4417407580720638E-2</v>
      </c>
      <c r="D141" s="108">
        <v>0.27801929043084778</v>
      </c>
      <c r="E141" s="105">
        <v>21370</v>
      </c>
      <c r="F141" s="106">
        <v>0</v>
      </c>
      <c r="H141" s="77" t="s">
        <v>199</v>
      </c>
      <c r="I141" s="114">
        <v>3.3482330243556638E-2</v>
      </c>
      <c r="J141" s="71"/>
      <c r="K141" s="3">
        <f t="shared" si="8"/>
        <v>0.11026514986469656</v>
      </c>
      <c r="L141" s="3">
        <f t="shared" si="9"/>
        <v>-1.0166530223648808E-2</v>
      </c>
    </row>
    <row r="142" spans="2:12" x14ac:dyDescent="0.2">
      <c r="B142" s="77" t="s">
        <v>200</v>
      </c>
      <c r="C142" s="107">
        <v>8.5166120729995316E-3</v>
      </c>
      <c r="D142" s="108">
        <v>9.1893822139295436E-2</v>
      </c>
      <c r="E142" s="105">
        <v>21370</v>
      </c>
      <c r="F142" s="106">
        <v>0</v>
      </c>
      <c r="H142" s="77" t="s">
        <v>200</v>
      </c>
      <c r="I142" s="114">
        <v>2.0577547282585821E-2</v>
      </c>
      <c r="J142" s="71"/>
      <c r="K142" s="3">
        <f t="shared" ref="K142:K147" si="10">((1-C142)/D142)*I142</f>
        <v>0.22202032541469233</v>
      </c>
      <c r="L142" s="3">
        <f t="shared" ref="L142:L147" si="11">((0-C142)/D142)*I142</f>
        <v>-1.9071030406585805E-3</v>
      </c>
    </row>
    <row r="143" spans="2:12" x14ac:dyDescent="0.2">
      <c r="B143" s="77" t="s">
        <v>201</v>
      </c>
      <c r="C143" s="107">
        <v>0.90449227889564809</v>
      </c>
      <c r="D143" s="108">
        <v>0.29392182446815018</v>
      </c>
      <c r="E143" s="105">
        <v>21370</v>
      </c>
      <c r="F143" s="106">
        <v>0</v>
      </c>
      <c r="H143" s="77" t="s">
        <v>201</v>
      </c>
      <c r="I143" s="114">
        <v>-3.0976873612008449E-2</v>
      </c>
      <c r="J143" s="71"/>
      <c r="K143" s="3">
        <f t="shared" si="10"/>
        <v>-1.0065705773887003E-2</v>
      </c>
      <c r="L143" s="3">
        <f t="shared" si="11"/>
        <v>9.5325833857649103E-2</v>
      </c>
    </row>
    <row r="144" spans="2:12" x14ac:dyDescent="0.2">
      <c r="B144" s="77" t="s">
        <v>202</v>
      </c>
      <c r="C144" s="107">
        <v>6.6261113710809547E-2</v>
      </c>
      <c r="D144" s="108">
        <v>0.24874379160760843</v>
      </c>
      <c r="E144" s="105">
        <v>21370</v>
      </c>
      <c r="F144" s="106">
        <v>0</v>
      </c>
      <c r="H144" s="77" t="s">
        <v>202</v>
      </c>
      <c r="I144" s="114">
        <v>1.9484083760765544E-2</v>
      </c>
      <c r="J144" s="71"/>
      <c r="K144" s="3">
        <f t="shared" si="10"/>
        <v>7.3139701511995614E-2</v>
      </c>
      <c r="L144" s="3">
        <f t="shared" si="11"/>
        <v>-5.1902283923516987E-3</v>
      </c>
    </row>
    <row r="145" spans="2:12" x14ac:dyDescent="0.2">
      <c r="B145" s="77" t="s">
        <v>203</v>
      </c>
      <c r="C145" s="107">
        <v>2.4520355638745904E-2</v>
      </c>
      <c r="D145" s="108">
        <v>0.15466165373124086</v>
      </c>
      <c r="E145" s="105">
        <v>21370</v>
      </c>
      <c r="F145" s="106">
        <v>0</v>
      </c>
      <c r="H145" s="77" t="s">
        <v>203</v>
      </c>
      <c r="I145" s="114">
        <v>2.0880916636840413E-2</v>
      </c>
      <c r="J145" s="71"/>
      <c r="K145" s="3">
        <f t="shared" si="10"/>
        <v>0.13169980175071452</v>
      </c>
      <c r="L145" s="3">
        <f t="shared" si="11"/>
        <v>-3.3105006292513867E-3</v>
      </c>
    </row>
    <row r="146" spans="2:12" x14ac:dyDescent="0.2">
      <c r="B146" s="77" t="s">
        <v>204</v>
      </c>
      <c r="C146" s="107">
        <v>4.726251754796444E-3</v>
      </c>
      <c r="D146" s="108">
        <v>6.8586692784409875E-2</v>
      </c>
      <c r="E146" s="105">
        <v>21370</v>
      </c>
      <c r="F146" s="106">
        <v>0</v>
      </c>
      <c r="H146" s="77" t="s">
        <v>204</v>
      </c>
      <c r="I146" s="114">
        <v>1.4999370832233763E-2</v>
      </c>
      <c r="J146" s="71"/>
      <c r="K146" s="3">
        <f t="shared" si="10"/>
        <v>0.21765854896141601</v>
      </c>
      <c r="L146" s="3">
        <f t="shared" si="11"/>
        <v>-1.0335941250224749E-3</v>
      </c>
    </row>
    <row r="147" spans="2:12" ht="15.75" thickBot="1" x14ac:dyDescent="0.25">
      <c r="B147" s="78" t="s">
        <v>205</v>
      </c>
      <c r="C147" s="109">
        <v>0.97009385868788944</v>
      </c>
      <c r="D147" s="110">
        <v>2.7471147458703404</v>
      </c>
      <c r="E147" s="111">
        <v>21370</v>
      </c>
      <c r="F147" s="112">
        <v>381</v>
      </c>
      <c r="H147" s="78" t="s">
        <v>205</v>
      </c>
      <c r="I147" s="115">
        <v>1.2599389025754609E-2</v>
      </c>
      <c r="J147" s="71"/>
      <c r="K147" s="3">
        <f t="shared" si="10"/>
        <v>1.3716176552759716E-4</v>
      </c>
      <c r="L147" s="3">
        <f t="shared" si="11"/>
        <v>-4.4492462266012035E-3</v>
      </c>
    </row>
    <row r="148" spans="2:12" ht="38.25" customHeight="1" x14ac:dyDescent="0.2">
      <c r="B148" s="79" t="s">
        <v>212</v>
      </c>
      <c r="C148" s="70"/>
      <c r="D148" s="70"/>
      <c r="E148" s="70"/>
      <c r="F148" s="70"/>
      <c r="H148" s="79" t="s">
        <v>7</v>
      </c>
      <c r="I148" s="70"/>
      <c r="J148" s="71"/>
    </row>
  </sheetData>
  <mergeCells count="6">
    <mergeCell ref="H4:I4"/>
    <mergeCell ref="H5:H6"/>
    <mergeCell ref="H148:I148"/>
    <mergeCell ref="B5:F5"/>
    <mergeCell ref="B148:F148"/>
    <mergeCell ref="K5:L5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5"/>
  <sheetViews>
    <sheetView tabSelected="1" topLeftCell="A43" workbookViewId="0">
      <selection activeCell="N51" sqref="N51"/>
    </sheetView>
  </sheetViews>
  <sheetFormatPr defaultRowHeight="15" x14ac:dyDescent="0.25"/>
  <cols>
    <col min="1" max="1" width="18" customWidth="1"/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8" t="s">
        <v>22</v>
      </c>
      <c r="D5" s="9"/>
      <c r="E5" s="9"/>
      <c r="F5" s="9"/>
      <c r="G5" s="9"/>
      <c r="H5" s="9"/>
      <c r="I5" s="9"/>
    </row>
    <row r="6" spans="1:9" ht="25.5" customHeight="1" thickBot="1" x14ac:dyDescent="0.3">
      <c r="C6" s="58" t="s">
        <v>14</v>
      </c>
      <c r="D6" s="59"/>
      <c r="E6" s="29" t="s">
        <v>15</v>
      </c>
      <c r="F6" s="31"/>
      <c r="G6" s="60" t="s">
        <v>16</v>
      </c>
      <c r="H6" s="61" t="s">
        <v>17</v>
      </c>
      <c r="I6" s="62" t="s">
        <v>18</v>
      </c>
    </row>
    <row r="7" spans="1:9" ht="15.75" thickBot="1" x14ac:dyDescent="0.3">
      <c r="C7" s="25"/>
      <c r="D7" s="63"/>
      <c r="E7" s="37" t="s">
        <v>19</v>
      </c>
      <c r="F7" s="38" t="s">
        <v>20</v>
      </c>
      <c r="G7" s="38" t="s">
        <v>21</v>
      </c>
      <c r="H7" s="64"/>
      <c r="I7" s="65"/>
    </row>
    <row r="8" spans="1:9" ht="15.75" thickBot="1" x14ac:dyDescent="0.3">
      <c r="C8" s="66" t="s">
        <v>5</v>
      </c>
      <c r="D8" s="13" t="s">
        <v>206</v>
      </c>
      <c r="E8" s="41">
        <v>1.224252223673221</v>
      </c>
      <c r="F8" s="42">
        <v>2.7213983844447684E-3</v>
      </c>
      <c r="G8" s="67"/>
      <c r="H8" s="42">
        <v>449.86145015405316</v>
      </c>
      <c r="I8" s="43">
        <v>0</v>
      </c>
    </row>
    <row r="9" spans="1:9" ht="36.75" thickBot="1" x14ac:dyDescent="0.3">
      <c r="C9" s="25"/>
      <c r="D9" s="26" t="s">
        <v>210</v>
      </c>
      <c r="E9" s="46">
        <v>1.1744753219954143</v>
      </c>
      <c r="F9" s="47">
        <v>2.7216710559934119E-3</v>
      </c>
      <c r="G9" s="47">
        <v>0.98686754861808224</v>
      </c>
      <c r="H9" s="47">
        <v>431.5272851982217</v>
      </c>
      <c r="I9" s="48">
        <v>0</v>
      </c>
    </row>
    <row r="10" spans="1:9" ht="15.75" customHeight="1" x14ac:dyDescent="0.25">
      <c r="C10" s="68" t="s">
        <v>208</v>
      </c>
      <c r="D10" s="9"/>
      <c r="E10" s="9"/>
      <c r="F10" s="9"/>
      <c r="G10" s="9"/>
      <c r="H10" s="9"/>
      <c r="I10" s="9"/>
    </row>
    <row r="12" spans="1:9" x14ac:dyDescent="0.25">
      <c r="D12" t="s">
        <v>211</v>
      </c>
    </row>
    <row r="14" spans="1:9" x14ac:dyDescent="0.25">
      <c r="B14" t="s">
        <v>11</v>
      </c>
    </row>
    <row r="16" spans="1:9" ht="15.75" customHeight="1" thickBot="1" x14ac:dyDescent="0.3">
      <c r="C16" s="8" t="s">
        <v>22</v>
      </c>
      <c r="D16" s="9"/>
      <c r="E16" s="9"/>
      <c r="F16" s="9"/>
      <c r="G16" s="9"/>
      <c r="H16" s="9"/>
      <c r="I16" s="9"/>
    </row>
    <row r="17" spans="2:9" ht="25.5" customHeight="1" thickBot="1" x14ac:dyDescent="0.3">
      <c r="C17" s="58" t="s">
        <v>14</v>
      </c>
      <c r="D17" s="59"/>
      <c r="E17" s="29" t="s">
        <v>15</v>
      </c>
      <c r="F17" s="31"/>
      <c r="G17" s="60" t="s">
        <v>16</v>
      </c>
      <c r="H17" s="61" t="s">
        <v>17</v>
      </c>
      <c r="I17" s="62" t="s">
        <v>18</v>
      </c>
    </row>
    <row r="18" spans="2:9" ht="15.75" thickBot="1" x14ac:dyDescent="0.3">
      <c r="C18" s="25"/>
      <c r="D18" s="63"/>
      <c r="E18" s="37" t="s">
        <v>19</v>
      </c>
      <c r="F18" s="38" t="s">
        <v>20</v>
      </c>
      <c r="G18" s="38" t="s">
        <v>21</v>
      </c>
      <c r="H18" s="64"/>
      <c r="I18" s="65"/>
    </row>
    <row r="19" spans="2:9" ht="15.75" thickBot="1" x14ac:dyDescent="0.3">
      <c r="C19" s="66" t="s">
        <v>5</v>
      </c>
      <c r="D19" s="13" t="s">
        <v>206</v>
      </c>
      <c r="E19" s="41">
        <v>-0.28592619786396861</v>
      </c>
      <c r="F19" s="42">
        <v>1.0923448634149919E-3</v>
      </c>
      <c r="G19" s="67"/>
      <c r="H19" s="42">
        <v>-261.75451310319625</v>
      </c>
      <c r="I19" s="43">
        <v>0</v>
      </c>
    </row>
    <row r="20" spans="2:9" ht="36.75" thickBot="1" x14ac:dyDescent="0.3">
      <c r="C20" s="25"/>
      <c r="D20" s="26" t="s">
        <v>207</v>
      </c>
      <c r="E20" s="46">
        <v>0.66746178910623355</v>
      </c>
      <c r="F20" s="47">
        <v>1.0923704222170966E-3</v>
      </c>
      <c r="G20" s="47">
        <v>0.97255579353790766</v>
      </c>
      <c r="H20" s="47">
        <v>611.02147726733563</v>
      </c>
      <c r="I20" s="48">
        <v>0</v>
      </c>
    </row>
    <row r="21" spans="2:9" ht="15.75" customHeight="1" x14ac:dyDescent="0.25">
      <c r="C21" s="68" t="s">
        <v>208</v>
      </c>
      <c r="D21" s="9"/>
      <c r="E21" s="9"/>
      <c r="F21" s="9"/>
      <c r="G21" s="9"/>
      <c r="H21" s="9"/>
      <c r="I21" s="9"/>
    </row>
    <row r="23" spans="2:9" x14ac:dyDescent="0.25">
      <c r="D23" t="s">
        <v>209</v>
      </c>
    </row>
    <row r="26" spans="2:9" x14ac:dyDescent="0.25">
      <c r="B26" t="s">
        <v>23</v>
      </c>
    </row>
    <row r="28" spans="2:9" x14ac:dyDescent="0.25">
      <c r="C28" s="8" t="s">
        <v>24</v>
      </c>
      <c r="D28" s="9"/>
      <c r="E28" s="9"/>
    </row>
    <row r="29" spans="2:9" ht="15.75" thickBot="1" x14ac:dyDescent="0.3">
      <c r="C29" s="10" t="s">
        <v>44</v>
      </c>
      <c r="D29" s="11"/>
      <c r="E29" s="11"/>
      <c r="F29" s="1"/>
    </row>
    <row r="30" spans="2:9" x14ac:dyDescent="0.25">
      <c r="C30" s="12" t="s">
        <v>25</v>
      </c>
      <c r="D30" s="13" t="s">
        <v>26</v>
      </c>
      <c r="E30" s="14">
        <v>26361.000023000001</v>
      </c>
      <c r="F30" s="1"/>
    </row>
    <row r="31" spans="2:9" x14ac:dyDescent="0.25">
      <c r="C31" s="15"/>
      <c r="D31" s="16" t="s">
        <v>27</v>
      </c>
      <c r="E31" s="17">
        <v>0</v>
      </c>
      <c r="F31" s="1"/>
    </row>
    <row r="32" spans="2:9" x14ac:dyDescent="0.25">
      <c r="C32" s="18" t="s">
        <v>1</v>
      </c>
      <c r="D32" s="19"/>
      <c r="E32" s="20">
        <v>-7.1978327999919503E-2</v>
      </c>
      <c r="F32" s="1"/>
    </row>
    <row r="33" spans="1:6" x14ac:dyDescent="0.25">
      <c r="C33" s="18" t="s">
        <v>45</v>
      </c>
      <c r="D33" s="19"/>
      <c r="E33" s="21">
        <v>5.8732984604571792E-3</v>
      </c>
      <c r="F33" s="1"/>
    </row>
    <row r="34" spans="1:6" x14ac:dyDescent="0.25">
      <c r="C34" s="18" t="s">
        <v>28</v>
      </c>
      <c r="D34" s="19"/>
      <c r="E34" s="20">
        <v>-0.43885420378397338</v>
      </c>
      <c r="F34" s="1"/>
    </row>
    <row r="35" spans="1:6" x14ac:dyDescent="0.25">
      <c r="C35" s="18" t="s">
        <v>29</v>
      </c>
      <c r="D35" s="19"/>
      <c r="E35" s="22">
        <v>-0.79141669469790732</v>
      </c>
      <c r="F35" s="1"/>
    </row>
    <row r="36" spans="1:6" x14ac:dyDescent="0.25">
      <c r="C36" s="18" t="s">
        <v>30</v>
      </c>
      <c r="D36" s="19"/>
      <c r="E36" s="21">
        <v>0.95359290575383882</v>
      </c>
      <c r="F36" s="1"/>
    </row>
    <row r="37" spans="1:6" x14ac:dyDescent="0.25">
      <c r="C37" s="18" t="s">
        <v>31</v>
      </c>
      <c r="D37" s="19"/>
      <c r="E37" s="23">
        <v>1.7158844336266985</v>
      </c>
      <c r="F37" s="1"/>
    </row>
    <row r="38" spans="1:6" x14ac:dyDescent="0.25">
      <c r="C38" s="18" t="s">
        <v>32</v>
      </c>
      <c r="D38" s="19"/>
      <c r="E38" s="23">
        <v>1.5085856564220759E-2</v>
      </c>
      <c r="F38" s="1"/>
    </row>
    <row r="39" spans="1:6" x14ac:dyDescent="0.25">
      <c r="C39" s="18" t="s">
        <v>33</v>
      </c>
      <c r="D39" s="19"/>
      <c r="E39" s="23">
        <v>2.6114493987323546</v>
      </c>
      <c r="F39" s="1"/>
    </row>
    <row r="40" spans="1:6" x14ac:dyDescent="0.25">
      <c r="C40" s="18" t="s">
        <v>34</v>
      </c>
      <c r="D40" s="19"/>
      <c r="E40" s="23">
        <v>3.017056893871365E-2</v>
      </c>
      <c r="F40" s="1"/>
    </row>
    <row r="41" spans="1:6" x14ac:dyDescent="0.25">
      <c r="C41" s="18" t="s">
        <v>35</v>
      </c>
      <c r="D41" s="19"/>
      <c r="E41" s="22">
        <v>-1.2271865475589718</v>
      </c>
      <c r="F41" s="1"/>
    </row>
    <row r="42" spans="1:6" x14ac:dyDescent="0.25">
      <c r="C42" s="18" t="s">
        <v>36</v>
      </c>
      <c r="D42" s="19"/>
      <c r="E42" s="22">
        <v>4.179951913623297</v>
      </c>
      <c r="F42" s="1"/>
    </row>
    <row r="43" spans="1:6" ht="15.75" thickBot="1" x14ac:dyDescent="0.3">
      <c r="C43" s="24" t="s">
        <v>37</v>
      </c>
      <c r="D43" s="16" t="s">
        <v>38</v>
      </c>
      <c r="E43" s="20">
        <v>-0.77465402247038018</v>
      </c>
      <c r="F43" s="1"/>
    </row>
    <row r="44" spans="1:6" x14ac:dyDescent="0.25">
      <c r="C44" s="15"/>
      <c r="D44" s="16" t="s">
        <v>39</v>
      </c>
      <c r="E44" s="20">
        <v>-0.56553907650912472</v>
      </c>
      <c r="F44" s="1"/>
    </row>
    <row r="45" spans="1:6" x14ac:dyDescent="0.25">
      <c r="C45" s="15"/>
      <c r="D45" s="16" t="s">
        <v>40</v>
      </c>
      <c r="E45" s="20">
        <v>-0.25168666326910266</v>
      </c>
      <c r="F45" s="1"/>
    </row>
    <row r="46" spans="1:6" ht="15.75" thickBot="1" x14ac:dyDescent="0.3">
      <c r="C46" s="25"/>
      <c r="D46" s="26" t="s">
        <v>41</v>
      </c>
      <c r="E46" s="27">
        <v>0.4974268233986518</v>
      </c>
    </row>
    <row r="48" spans="1:6" x14ac:dyDescent="0.25">
      <c r="A48" t="s">
        <v>42</v>
      </c>
    </row>
    <row r="93" spans="1:17" ht="15.75" thickBot="1" x14ac:dyDescent="0.3"/>
    <row r="94" spans="1:17" ht="15.75" thickBot="1" x14ac:dyDescent="0.3">
      <c r="A94" s="28" t="s">
        <v>48</v>
      </c>
      <c r="B94" s="29" t="s">
        <v>49</v>
      </c>
      <c r="C94" s="30"/>
      <c r="D94" s="30"/>
      <c r="E94" s="30"/>
      <c r="F94" s="31"/>
      <c r="G94" s="32" t="s">
        <v>50</v>
      </c>
      <c r="H94" s="30"/>
      <c r="I94" s="30"/>
      <c r="J94" s="30"/>
      <c r="K94" s="31"/>
      <c r="L94" s="33" t="s">
        <v>51</v>
      </c>
      <c r="M94" s="30"/>
      <c r="N94" s="30"/>
      <c r="O94" s="30"/>
      <c r="P94" s="34"/>
      <c r="Q94" s="35"/>
    </row>
    <row r="95" spans="1:17" ht="15.75" thickBot="1" x14ac:dyDescent="0.3">
      <c r="A95" s="36"/>
      <c r="B95" s="37" t="s">
        <v>52</v>
      </c>
      <c r="C95" s="38" t="s">
        <v>53</v>
      </c>
      <c r="D95" s="38" t="s">
        <v>54</v>
      </c>
      <c r="E95" s="38" t="s">
        <v>55</v>
      </c>
      <c r="F95" s="38" t="s">
        <v>56</v>
      </c>
      <c r="G95" s="38" t="s">
        <v>52</v>
      </c>
      <c r="H95" s="38" t="s">
        <v>53</v>
      </c>
      <c r="I95" s="38" t="s">
        <v>54</v>
      </c>
      <c r="J95" s="38" t="s">
        <v>55</v>
      </c>
      <c r="K95" s="38" t="s">
        <v>56</v>
      </c>
      <c r="L95" s="38" t="s">
        <v>52</v>
      </c>
      <c r="M95" s="38" t="s">
        <v>53</v>
      </c>
      <c r="N95" s="38" t="s">
        <v>54</v>
      </c>
      <c r="O95" s="38" t="s">
        <v>55</v>
      </c>
      <c r="P95" s="39" t="s">
        <v>56</v>
      </c>
      <c r="Q95" s="35"/>
    </row>
    <row r="96" spans="1:17" ht="36" x14ac:dyDescent="0.25">
      <c r="A96" s="40" t="s">
        <v>57</v>
      </c>
      <c r="B96" s="49">
        <v>0</v>
      </c>
      <c r="C96" s="50">
        <v>0</v>
      </c>
      <c r="D96" s="50">
        <v>2.8184151885914148E-4</v>
      </c>
      <c r="E96" s="50">
        <v>2.5867677049372893E-3</v>
      </c>
      <c r="F96" s="50">
        <v>0.12305797250740111</v>
      </c>
      <c r="G96" s="50">
        <v>1.1848700146003899E-3</v>
      </c>
      <c r="H96" s="50">
        <v>9.6795274086498538E-3</v>
      </c>
      <c r="I96" s="50">
        <v>2.2591589693352107E-2</v>
      </c>
      <c r="J96" s="50">
        <v>6.6836856619325216E-2</v>
      </c>
      <c r="K96" s="50">
        <v>0.62663341607162704</v>
      </c>
      <c r="L96" s="50">
        <v>0</v>
      </c>
      <c r="M96" s="50">
        <v>0</v>
      </c>
      <c r="N96" s="50">
        <v>0</v>
      </c>
      <c r="O96" s="50">
        <v>1.5582272786013212E-3</v>
      </c>
      <c r="P96" s="51">
        <v>2.2686413281196201E-2</v>
      </c>
      <c r="Q96" s="35"/>
    </row>
    <row r="97" spans="1:17" ht="36" x14ac:dyDescent="0.25">
      <c r="A97" s="44" t="s">
        <v>58</v>
      </c>
      <c r="B97" s="52">
        <v>0</v>
      </c>
      <c r="C97" s="53">
        <v>5.0243982863227253E-3</v>
      </c>
      <c r="D97" s="53">
        <v>5.7213993653024387E-3</v>
      </c>
      <c r="E97" s="53">
        <v>2.6679664892165732E-2</v>
      </c>
      <c r="F97" s="53">
        <v>0.26304559142459633</v>
      </c>
      <c r="G97" s="53">
        <v>5.139991260325532E-2</v>
      </c>
      <c r="H97" s="53">
        <v>0.15648769096475496</v>
      </c>
      <c r="I97" s="53">
        <v>0.34082469707451835</v>
      </c>
      <c r="J97" s="53">
        <v>0.55762613277437723</v>
      </c>
      <c r="K97" s="53">
        <v>0.32632534549784342</v>
      </c>
      <c r="L97" s="53">
        <v>0</v>
      </c>
      <c r="M97" s="53">
        <v>2.8036461690378006E-3</v>
      </c>
      <c r="N97" s="53">
        <v>5.5402973290510759E-3</v>
      </c>
      <c r="O97" s="53">
        <v>1.0144823424562906E-2</v>
      </c>
      <c r="P97" s="54">
        <v>8.0745215953135205E-2</v>
      </c>
      <c r="Q97" s="35"/>
    </row>
    <row r="98" spans="1:17" ht="36" x14ac:dyDescent="0.25">
      <c r="A98" s="44" t="s">
        <v>59</v>
      </c>
      <c r="B98" s="52">
        <v>3.2988067678168852E-3</v>
      </c>
      <c r="C98" s="53">
        <v>8.2154416934903662E-3</v>
      </c>
      <c r="D98" s="53">
        <v>1.4822966548874401E-2</v>
      </c>
      <c r="E98" s="53">
        <v>3.1766487317928561E-2</v>
      </c>
      <c r="F98" s="53">
        <v>7.8768211395156468E-2</v>
      </c>
      <c r="G98" s="53">
        <v>0.11710707171799208</v>
      </c>
      <c r="H98" s="53">
        <v>0.13795673523578486</v>
      </c>
      <c r="I98" s="53">
        <v>0.1752244184864013</v>
      </c>
      <c r="J98" s="53">
        <v>0.12906103735924809</v>
      </c>
      <c r="K98" s="53">
        <v>1.8253386843067248E-2</v>
      </c>
      <c r="L98" s="53">
        <v>1.8154171927052198E-3</v>
      </c>
      <c r="M98" s="53">
        <v>6.7661252346906901E-3</v>
      </c>
      <c r="N98" s="53">
        <v>6.8231407942551895E-3</v>
      </c>
      <c r="O98" s="53">
        <v>1.3109230102410335E-2</v>
      </c>
      <c r="P98" s="54">
        <v>2.4434170878567953E-2</v>
      </c>
      <c r="Q98" s="35"/>
    </row>
    <row r="99" spans="1:17" ht="36" x14ac:dyDescent="0.25">
      <c r="A99" s="44" t="s">
        <v>60</v>
      </c>
      <c r="B99" s="52">
        <v>3.4627021304299871E-2</v>
      </c>
      <c r="C99" s="53">
        <v>6.2436382434254784E-2</v>
      </c>
      <c r="D99" s="53">
        <v>8.4339823886488155E-2</v>
      </c>
      <c r="E99" s="53">
        <v>0.13371381775571392</v>
      </c>
      <c r="F99" s="53">
        <v>0.19562185209447797</v>
      </c>
      <c r="G99" s="53">
        <v>0.49893831191215593</v>
      </c>
      <c r="H99" s="53">
        <v>0.49361080292468923</v>
      </c>
      <c r="I99" s="53">
        <v>0.36568374378227991</v>
      </c>
      <c r="J99" s="53">
        <v>0.20635666551734788</v>
      </c>
      <c r="K99" s="53">
        <v>2.1558913089894206E-2</v>
      </c>
      <c r="L99" s="53">
        <v>2.8544473530981263E-2</v>
      </c>
      <c r="M99" s="53">
        <v>5.3755285564682231E-2</v>
      </c>
      <c r="N99" s="53">
        <v>6.5030914251102301E-2</v>
      </c>
      <c r="O99" s="53">
        <v>6.1037793952798125E-2</v>
      </c>
      <c r="P99" s="54">
        <v>9.1864500464080179E-2</v>
      </c>
      <c r="Q99" s="35"/>
    </row>
    <row r="100" spans="1:17" ht="36" x14ac:dyDescent="0.25">
      <c r="A100" s="44" t="s">
        <v>61</v>
      </c>
      <c r="B100" s="52">
        <v>0.72202859135588038</v>
      </c>
      <c r="C100" s="53">
        <v>0.7181968344755798</v>
      </c>
      <c r="D100" s="53">
        <v>0.70915698203109567</v>
      </c>
      <c r="E100" s="53">
        <v>0.65425431448685545</v>
      </c>
      <c r="F100" s="53">
        <v>0.2852004569139352</v>
      </c>
      <c r="G100" s="53">
        <v>0.2210669101686919</v>
      </c>
      <c r="H100" s="53">
        <v>0.14597240122422198</v>
      </c>
      <c r="I100" s="53">
        <v>6.3350133583435497E-2</v>
      </c>
      <c r="J100" s="53">
        <v>2.62608896261005E-2</v>
      </c>
      <c r="K100" s="53">
        <v>3.4961924353304652E-3</v>
      </c>
      <c r="L100" s="53">
        <v>0.72508870171017648</v>
      </c>
      <c r="M100" s="53">
        <v>0.72146387063987805</v>
      </c>
      <c r="N100" s="53">
        <v>0.72957366818263314</v>
      </c>
      <c r="O100" s="53">
        <v>0.73996435126748228</v>
      </c>
      <c r="P100" s="54">
        <v>0.65997357937465673</v>
      </c>
      <c r="Q100" s="35"/>
    </row>
    <row r="101" spans="1:17" ht="36" x14ac:dyDescent="0.25">
      <c r="A101" s="44" t="s">
        <v>62</v>
      </c>
      <c r="B101" s="52">
        <v>3.5847246715755683E-2</v>
      </c>
      <c r="C101" s="53">
        <v>4.2471469935975899E-2</v>
      </c>
      <c r="D101" s="53">
        <v>4.2115959421140971E-2</v>
      </c>
      <c r="E101" s="53">
        <v>4.7089034845666157E-2</v>
      </c>
      <c r="F101" s="53">
        <v>2.4546032916109913E-2</v>
      </c>
      <c r="G101" s="53">
        <v>4.5217083814835191E-2</v>
      </c>
      <c r="H101" s="53">
        <v>3.3770165732313923E-2</v>
      </c>
      <c r="I101" s="53">
        <v>2.1318813072510469E-2</v>
      </c>
      <c r="J101" s="53">
        <v>9.1366770056054945E-3</v>
      </c>
      <c r="K101" s="53">
        <v>0</v>
      </c>
      <c r="L101" s="53">
        <v>3.4228005712111167E-2</v>
      </c>
      <c r="M101" s="53">
        <v>4.4601478947351468E-2</v>
      </c>
      <c r="N101" s="53">
        <v>3.9847605642127464E-2</v>
      </c>
      <c r="O101" s="53">
        <v>4.71123575393258E-2</v>
      </c>
      <c r="P101" s="54">
        <v>4.0807995469458375E-2</v>
      </c>
      <c r="Q101" s="35"/>
    </row>
    <row r="102" spans="1:17" ht="36" x14ac:dyDescent="0.25">
      <c r="A102" s="44" t="s">
        <v>63</v>
      </c>
      <c r="B102" s="52">
        <v>0.13494496924501653</v>
      </c>
      <c r="C102" s="53">
        <v>9.7285401196730667E-2</v>
      </c>
      <c r="D102" s="53">
        <v>8.3490499586689262E-2</v>
      </c>
      <c r="E102" s="53">
        <v>6.1756736489200936E-2</v>
      </c>
      <c r="F102" s="53">
        <v>1.679793431715711E-2</v>
      </c>
      <c r="G102" s="53">
        <v>5.2811252097231136E-2</v>
      </c>
      <c r="H102" s="53">
        <v>1.4153858998379348E-2</v>
      </c>
      <c r="I102" s="53">
        <v>4.8435359902842656E-3</v>
      </c>
      <c r="J102" s="53">
        <v>1.3400312754610507E-3</v>
      </c>
      <c r="K102" s="53">
        <v>0</v>
      </c>
      <c r="L102" s="53">
        <v>0.13916540306816366</v>
      </c>
      <c r="M102" s="53">
        <v>0.10344654643090019</v>
      </c>
      <c r="N102" s="53">
        <v>8.9414829906918653E-2</v>
      </c>
      <c r="O102" s="53">
        <v>7.2051082885443249E-2</v>
      </c>
      <c r="P102" s="54">
        <v>4.6759174691169435E-2</v>
      </c>
      <c r="Q102" s="35"/>
    </row>
    <row r="103" spans="1:17" ht="36" x14ac:dyDescent="0.25">
      <c r="A103" s="44" t="s">
        <v>64</v>
      </c>
      <c r="B103" s="52">
        <v>2.0677598276774411E-3</v>
      </c>
      <c r="C103" s="53">
        <v>2.2780104642701055E-3</v>
      </c>
      <c r="D103" s="53">
        <v>2.5796187542848582E-3</v>
      </c>
      <c r="E103" s="53">
        <v>2.5335544832475717E-3</v>
      </c>
      <c r="F103" s="53">
        <v>2.2706105132825247E-3</v>
      </c>
      <c r="G103" s="53">
        <v>4.7713422945083847E-4</v>
      </c>
      <c r="H103" s="53">
        <v>3.5370104927687951E-3</v>
      </c>
      <c r="I103" s="53">
        <v>3.1132497175550768E-3</v>
      </c>
      <c r="J103" s="53">
        <v>0</v>
      </c>
      <c r="K103" s="53">
        <v>1.31326297210193E-4</v>
      </c>
      <c r="L103" s="53">
        <v>2.0478911286152296E-3</v>
      </c>
      <c r="M103" s="53">
        <v>2.4446045106113752E-3</v>
      </c>
      <c r="N103" s="53">
        <v>3.3196525467121245E-3</v>
      </c>
      <c r="O103" s="53">
        <v>2.5441109322541537E-3</v>
      </c>
      <c r="P103" s="54">
        <v>2.1102043236226331E-3</v>
      </c>
      <c r="Q103" s="35"/>
    </row>
    <row r="104" spans="1:17" ht="36" x14ac:dyDescent="0.25">
      <c r="A104" s="44" t="s">
        <v>65</v>
      </c>
      <c r="B104" s="52">
        <v>9.6581510962463549E-3</v>
      </c>
      <c r="C104" s="53">
        <v>1.4289843902170602E-2</v>
      </c>
      <c r="D104" s="53">
        <v>1.2340686261707671E-2</v>
      </c>
      <c r="E104" s="53">
        <v>7.4372654726967352E-3</v>
      </c>
      <c r="F104" s="53">
        <v>2.2178440724980792E-3</v>
      </c>
      <c r="G104" s="53">
        <v>2.5980332265310275E-3</v>
      </c>
      <c r="H104" s="53">
        <v>0</v>
      </c>
      <c r="I104" s="53">
        <v>0</v>
      </c>
      <c r="J104" s="53">
        <v>0</v>
      </c>
      <c r="K104" s="53">
        <v>0</v>
      </c>
      <c r="L104" s="53">
        <v>9.4871135758171979E-3</v>
      </c>
      <c r="M104" s="53">
        <v>1.4003288076356021E-2</v>
      </c>
      <c r="N104" s="53">
        <v>1.3564662347939663E-2</v>
      </c>
      <c r="O104" s="53">
        <v>1.0774763144559983E-2</v>
      </c>
      <c r="P104" s="54">
        <v>5.9598008289737815E-3</v>
      </c>
      <c r="Q104" s="35"/>
    </row>
    <row r="105" spans="1:17" ht="36" x14ac:dyDescent="0.25">
      <c r="A105" s="44" t="s">
        <v>66</v>
      </c>
      <c r="B105" s="52">
        <v>7.8851657772449613E-4</v>
      </c>
      <c r="C105" s="53">
        <v>0</v>
      </c>
      <c r="D105" s="53">
        <v>0</v>
      </c>
      <c r="E105" s="53">
        <v>7.9817924048146158E-5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9.2278605800858804E-4</v>
      </c>
      <c r="M105" s="53">
        <v>0</v>
      </c>
      <c r="N105" s="53">
        <v>0</v>
      </c>
      <c r="O105" s="53">
        <v>9.4015679710336599E-5</v>
      </c>
      <c r="P105" s="54">
        <v>0</v>
      </c>
      <c r="Q105" s="35"/>
    </row>
    <row r="106" spans="1:17" ht="36" x14ac:dyDescent="0.25">
      <c r="A106" s="44" t="s">
        <v>67</v>
      </c>
      <c r="B106" s="52">
        <v>5.1846536290097811E-5</v>
      </c>
      <c r="C106" s="53">
        <v>0</v>
      </c>
      <c r="D106" s="53">
        <v>2.205255355179815E-4</v>
      </c>
      <c r="E106" s="53">
        <v>3.5424922977681925E-5</v>
      </c>
      <c r="F106" s="53">
        <v>0</v>
      </c>
      <c r="G106" s="53">
        <v>0</v>
      </c>
      <c r="H106" s="53">
        <v>2.1250406955410024E-4</v>
      </c>
      <c r="I106" s="53">
        <v>0</v>
      </c>
      <c r="J106" s="53">
        <v>0</v>
      </c>
      <c r="K106" s="53">
        <v>0</v>
      </c>
      <c r="L106" s="53">
        <v>6.0675022182292222E-5</v>
      </c>
      <c r="M106" s="53">
        <v>0</v>
      </c>
      <c r="N106" s="53">
        <v>0</v>
      </c>
      <c r="O106" s="53">
        <v>2.6829069582668091E-4</v>
      </c>
      <c r="P106" s="54">
        <v>0</v>
      </c>
      <c r="Q106" s="35"/>
    </row>
    <row r="107" spans="1:17" ht="36" x14ac:dyDescent="0.25">
      <c r="A107" s="44" t="s">
        <v>68</v>
      </c>
      <c r="B107" s="52">
        <v>5.4526370223373941E-4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3">
        <v>6.3811181219736483E-4</v>
      </c>
      <c r="M107" s="53">
        <v>0</v>
      </c>
      <c r="N107" s="53">
        <v>0</v>
      </c>
      <c r="O107" s="53">
        <v>0</v>
      </c>
      <c r="P107" s="54">
        <v>0</v>
      </c>
      <c r="Q107" s="35"/>
    </row>
    <row r="108" spans="1:17" ht="72" x14ac:dyDescent="0.25">
      <c r="A108" s="44" t="s">
        <v>69</v>
      </c>
      <c r="B108" s="52">
        <v>5.318389614244081E-2</v>
      </c>
      <c r="C108" s="53">
        <v>4.843145097774839E-2</v>
      </c>
      <c r="D108" s="53">
        <v>4.2852440722141914E-2</v>
      </c>
      <c r="E108" s="53">
        <v>3.0557138140010209E-2</v>
      </c>
      <c r="F108" s="53">
        <v>7.5554614503647172E-3</v>
      </c>
      <c r="G108" s="53">
        <v>9.1994202152559362E-3</v>
      </c>
      <c r="H108" s="53">
        <v>2.5594655015965637E-3</v>
      </c>
      <c r="I108" s="53">
        <v>3.0498185996633274E-3</v>
      </c>
      <c r="J108" s="53">
        <v>3.3817098225342132E-3</v>
      </c>
      <c r="K108" s="53">
        <v>0</v>
      </c>
      <c r="L108" s="53">
        <v>5.4996584932201956E-2</v>
      </c>
      <c r="M108" s="53">
        <v>4.9218247690489367E-2</v>
      </c>
      <c r="N108" s="53">
        <v>4.4588355144936177E-2</v>
      </c>
      <c r="O108" s="53">
        <v>3.9585572466497423E-2</v>
      </c>
      <c r="P108" s="54">
        <v>2.380105697157683E-2</v>
      </c>
      <c r="Q108" s="35"/>
    </row>
    <row r="109" spans="1:17" ht="36" x14ac:dyDescent="0.25">
      <c r="A109" s="44" t="s">
        <v>70</v>
      </c>
      <c r="B109" s="52">
        <v>0</v>
      </c>
      <c r="C109" s="53">
        <v>2.5810075966768768E-4</v>
      </c>
      <c r="D109" s="53">
        <v>0</v>
      </c>
      <c r="E109" s="53">
        <v>9.2846859437300852E-5</v>
      </c>
      <c r="F109" s="53">
        <v>8.4330775373650329E-4</v>
      </c>
      <c r="G109" s="53">
        <v>0</v>
      </c>
      <c r="H109" s="53">
        <v>0</v>
      </c>
      <c r="I109" s="53">
        <v>0</v>
      </c>
      <c r="J109" s="53">
        <v>0</v>
      </c>
      <c r="K109" s="53">
        <v>3.6014197650275012E-3</v>
      </c>
      <c r="L109" s="53">
        <v>0</v>
      </c>
      <c r="M109" s="53">
        <v>0</v>
      </c>
      <c r="N109" s="53">
        <v>3.1643812502315177E-4</v>
      </c>
      <c r="O109" s="53">
        <v>1.0936216022985965E-4</v>
      </c>
      <c r="P109" s="54">
        <v>4.008095843277526E-4</v>
      </c>
      <c r="Q109" s="35"/>
    </row>
    <row r="110" spans="1:17" ht="24" x14ac:dyDescent="0.25">
      <c r="A110" s="44" t="s">
        <v>71</v>
      </c>
      <c r="B110" s="52">
        <v>2.9579307286187627E-3</v>
      </c>
      <c r="C110" s="53">
        <v>1.1126658737894111E-3</v>
      </c>
      <c r="D110" s="53">
        <v>2.0772563678969494E-3</v>
      </c>
      <c r="E110" s="53">
        <v>1.4171287051163071E-3</v>
      </c>
      <c r="F110" s="53">
        <v>7.472464128382537E-5</v>
      </c>
      <c r="G110" s="53">
        <v>0</v>
      </c>
      <c r="H110" s="53">
        <v>2.0598374472874091E-3</v>
      </c>
      <c r="I110" s="53">
        <v>0</v>
      </c>
      <c r="J110" s="53">
        <v>0</v>
      </c>
      <c r="K110" s="53">
        <v>0</v>
      </c>
      <c r="L110" s="53">
        <v>3.0048362568405253E-3</v>
      </c>
      <c r="M110" s="53">
        <v>1.4969067360026979E-3</v>
      </c>
      <c r="N110" s="53">
        <v>1.9804357293022315E-3</v>
      </c>
      <c r="O110" s="53">
        <v>1.6460184702989276E-3</v>
      </c>
      <c r="P110" s="54">
        <v>4.5707817923473803E-4</v>
      </c>
      <c r="Q110" s="35"/>
    </row>
    <row r="111" spans="1:17" ht="36" x14ac:dyDescent="0.25">
      <c r="A111" s="44" t="s">
        <v>72</v>
      </c>
      <c r="B111" s="52">
        <v>0</v>
      </c>
      <c r="C111" s="53">
        <v>0</v>
      </c>
      <c r="D111" s="53">
        <v>0</v>
      </c>
      <c r="E111" s="53">
        <v>0</v>
      </c>
      <c r="F111" s="53">
        <v>2.4977171322275133E-2</v>
      </c>
      <c r="G111" s="53">
        <v>0</v>
      </c>
      <c r="H111" s="53">
        <v>0</v>
      </c>
      <c r="I111" s="53">
        <v>0</v>
      </c>
      <c r="J111" s="53">
        <v>1.6302836075363418E-2</v>
      </c>
      <c r="K111" s="53">
        <v>0.129360229615573</v>
      </c>
      <c r="L111" s="53">
        <v>0</v>
      </c>
      <c r="M111" s="53">
        <v>0</v>
      </c>
      <c r="N111" s="53">
        <v>0</v>
      </c>
      <c r="O111" s="53">
        <v>0</v>
      </c>
      <c r="P111" s="54">
        <v>4.7098176700213533E-3</v>
      </c>
      <c r="Q111" s="35"/>
    </row>
    <row r="112" spans="1:17" ht="36" x14ac:dyDescent="0.25">
      <c r="A112" s="44" t="s">
        <v>73</v>
      </c>
      <c r="B112" s="52">
        <v>0</v>
      </c>
      <c r="C112" s="53">
        <v>0</v>
      </c>
      <c r="D112" s="53">
        <v>0</v>
      </c>
      <c r="E112" s="53">
        <v>6.6783363646408573E-5</v>
      </c>
      <c r="F112" s="53">
        <v>0.10031530644241092</v>
      </c>
      <c r="G112" s="53">
        <v>0</v>
      </c>
      <c r="H112" s="53">
        <v>2.8006220760572755E-3</v>
      </c>
      <c r="I112" s="53">
        <v>7.9551909377229817E-3</v>
      </c>
      <c r="J112" s="53">
        <v>3.7171463165981196E-2</v>
      </c>
      <c r="K112" s="53">
        <v>0.53847156588344791</v>
      </c>
      <c r="L112" s="53">
        <v>0</v>
      </c>
      <c r="M112" s="53">
        <v>0</v>
      </c>
      <c r="N112" s="53">
        <v>0</v>
      </c>
      <c r="O112" s="53">
        <v>7.8662573619085825E-5</v>
      </c>
      <c r="P112" s="54">
        <v>1.8509610847849505E-2</v>
      </c>
      <c r="Q112" s="35"/>
    </row>
    <row r="113" spans="1:17" ht="36" x14ac:dyDescent="0.25">
      <c r="A113" s="44" t="s">
        <v>74</v>
      </c>
      <c r="B113" s="52">
        <v>4.120225951721723E-4</v>
      </c>
      <c r="C113" s="53">
        <v>1.1134706209592956E-3</v>
      </c>
      <c r="D113" s="53">
        <v>1.2212576215181402E-3</v>
      </c>
      <c r="E113" s="53">
        <v>1.2112239142540225E-3</v>
      </c>
      <c r="F113" s="53">
        <v>9.5100463810387174E-3</v>
      </c>
      <c r="G113" s="53">
        <v>0</v>
      </c>
      <c r="H113" s="53">
        <v>2.2352508878031507E-3</v>
      </c>
      <c r="I113" s="53">
        <v>5.9094593741811216E-3</v>
      </c>
      <c r="J113" s="53">
        <v>1.3528690807784736E-3</v>
      </c>
      <c r="K113" s="53">
        <v>4.4488200623878142E-2</v>
      </c>
      <c r="L113" s="53">
        <v>2.5863337260710096E-4</v>
      </c>
      <c r="M113" s="53">
        <v>1.0798232872422223E-3</v>
      </c>
      <c r="N113" s="53">
        <v>1.6460967069660264E-3</v>
      </c>
      <c r="O113" s="53">
        <v>1.1144308667094616E-3</v>
      </c>
      <c r="P113" s="54">
        <v>2.4660853436181919E-3</v>
      </c>
      <c r="Q113" s="35"/>
    </row>
    <row r="114" spans="1:17" ht="36" x14ac:dyDescent="0.25">
      <c r="A114" s="44" t="s">
        <v>75</v>
      </c>
      <c r="B114" s="52">
        <v>0</v>
      </c>
      <c r="C114" s="53">
        <v>0</v>
      </c>
      <c r="D114" s="53">
        <v>4.3797992313126486E-5</v>
      </c>
      <c r="E114" s="53">
        <v>0</v>
      </c>
      <c r="F114" s="53">
        <v>4.2265458704551307E-4</v>
      </c>
      <c r="G114" s="53">
        <v>2.586084887990973E-4</v>
      </c>
      <c r="H114" s="53">
        <v>0</v>
      </c>
      <c r="I114" s="53">
        <v>0</v>
      </c>
      <c r="J114" s="53">
        <v>0</v>
      </c>
      <c r="K114" s="53">
        <v>7.3979356925604495E-4</v>
      </c>
      <c r="L114" s="53">
        <v>0</v>
      </c>
      <c r="M114" s="53">
        <v>0</v>
      </c>
      <c r="N114" s="53">
        <v>0</v>
      </c>
      <c r="O114" s="53">
        <v>0</v>
      </c>
      <c r="P114" s="54">
        <v>3.9510748385665598E-4</v>
      </c>
      <c r="Q114" s="35"/>
    </row>
    <row r="115" spans="1:17" ht="36" x14ac:dyDescent="0.25">
      <c r="A115" s="44" t="s">
        <v>76</v>
      </c>
      <c r="B115" s="52">
        <v>0</v>
      </c>
      <c r="C115" s="53">
        <v>0</v>
      </c>
      <c r="D115" s="53">
        <v>1.3462364197785537E-4</v>
      </c>
      <c r="E115" s="53">
        <v>0</v>
      </c>
      <c r="F115" s="53">
        <v>2.8416965824206968E-5</v>
      </c>
      <c r="G115" s="53">
        <v>0</v>
      </c>
      <c r="H115" s="53">
        <v>0</v>
      </c>
      <c r="I115" s="53">
        <v>0</v>
      </c>
      <c r="J115" s="53">
        <v>0</v>
      </c>
      <c r="K115" s="53">
        <v>1.9542794042496357E-4</v>
      </c>
      <c r="L115" s="53">
        <v>0</v>
      </c>
      <c r="M115" s="53">
        <v>0</v>
      </c>
      <c r="N115" s="53">
        <v>1.5580817482989149E-4</v>
      </c>
      <c r="O115" s="53">
        <v>0</v>
      </c>
      <c r="P115" s="54">
        <v>0</v>
      </c>
      <c r="Q115" s="35"/>
    </row>
    <row r="116" spans="1:17" ht="48" x14ac:dyDescent="0.25">
      <c r="A116" s="44" t="s">
        <v>77</v>
      </c>
      <c r="B116" s="52">
        <v>1.1744160118164527E-3</v>
      </c>
      <c r="C116" s="53">
        <v>3.1802232941244399E-3</v>
      </c>
      <c r="D116" s="53">
        <v>5.0683389215735106E-3</v>
      </c>
      <c r="E116" s="53">
        <v>3.8190627154238571E-3</v>
      </c>
      <c r="F116" s="53">
        <v>1.8478622714053584E-2</v>
      </c>
      <c r="G116" s="53">
        <v>1.3110614205135089E-3</v>
      </c>
      <c r="H116" s="53">
        <v>1.3469497244766302E-3</v>
      </c>
      <c r="I116" s="53">
        <v>2.6661876560040891E-3</v>
      </c>
      <c r="J116" s="53">
        <v>1.2798694978519711E-2</v>
      </c>
      <c r="K116" s="53">
        <v>5.2704843331007698E-3</v>
      </c>
      <c r="L116" s="53">
        <v>7.9185587721356432E-4</v>
      </c>
      <c r="M116" s="53">
        <v>2.8914861743978147E-3</v>
      </c>
      <c r="N116" s="53">
        <v>3.7307820559626956E-3</v>
      </c>
      <c r="O116" s="53">
        <v>5.9000422837125746E-3</v>
      </c>
      <c r="P116" s="54">
        <v>2.1200733587410637E-2</v>
      </c>
      <c r="Q116" s="35"/>
    </row>
    <row r="117" spans="1:17" ht="36" x14ac:dyDescent="0.25">
      <c r="A117" s="44" t="s">
        <v>78</v>
      </c>
      <c r="B117" s="52">
        <v>0.34763879671801784</v>
      </c>
      <c r="C117" s="53">
        <v>0.5176620304258045</v>
      </c>
      <c r="D117" s="53">
        <v>0.55739059039528061</v>
      </c>
      <c r="E117" s="53">
        <v>0.56583166103801663</v>
      </c>
      <c r="F117" s="53">
        <v>0.43963868783155702</v>
      </c>
      <c r="G117" s="53">
        <v>0.25180329903205073</v>
      </c>
      <c r="H117" s="53">
        <v>0.29837650527858522</v>
      </c>
      <c r="I117" s="53">
        <v>0.33777314078284609</v>
      </c>
      <c r="J117" s="53">
        <v>0.41511615985255923</v>
      </c>
      <c r="K117" s="53">
        <v>0.18111291195777957</v>
      </c>
      <c r="L117" s="53">
        <v>0.3324819329454346</v>
      </c>
      <c r="M117" s="53">
        <v>0.50971428189485823</v>
      </c>
      <c r="N117" s="53">
        <v>0.5560661223886133</v>
      </c>
      <c r="O117" s="53">
        <v>0.59548237246752733</v>
      </c>
      <c r="P117" s="54">
        <v>0.61768673860046575</v>
      </c>
      <c r="Q117" s="35"/>
    </row>
    <row r="118" spans="1:17" ht="48" x14ac:dyDescent="0.25">
      <c r="A118" s="44" t="s">
        <v>79</v>
      </c>
      <c r="B118" s="52">
        <v>7.5572200711233509E-2</v>
      </c>
      <c r="C118" s="53">
        <v>8.8863377434569554E-2</v>
      </c>
      <c r="D118" s="53">
        <v>7.4991354110837044E-2</v>
      </c>
      <c r="E118" s="53">
        <v>6.567684713151109E-2</v>
      </c>
      <c r="F118" s="53">
        <v>2.2269340405323714E-2</v>
      </c>
      <c r="G118" s="53">
        <v>3.3141260728803246E-2</v>
      </c>
      <c r="H118" s="53">
        <v>1.710855818422511E-2</v>
      </c>
      <c r="I118" s="53">
        <v>8.0511046287166446E-3</v>
      </c>
      <c r="J118" s="53">
        <v>1.0433876418103888E-2</v>
      </c>
      <c r="K118" s="53">
        <v>3.1795782443117177E-3</v>
      </c>
      <c r="L118" s="53">
        <v>7.720076144254738E-2</v>
      </c>
      <c r="M118" s="53">
        <v>8.9526730320375322E-2</v>
      </c>
      <c r="N118" s="53">
        <v>7.630361096087046E-2</v>
      </c>
      <c r="O118" s="53">
        <v>7.4764421567920486E-2</v>
      </c>
      <c r="P118" s="54">
        <v>5.574318116466849E-2</v>
      </c>
      <c r="Q118" s="35"/>
    </row>
    <row r="119" spans="1:17" ht="36" x14ac:dyDescent="0.25">
      <c r="A119" s="44" t="s">
        <v>80</v>
      </c>
      <c r="B119" s="52">
        <v>1.2604415090002555E-3</v>
      </c>
      <c r="C119" s="53">
        <v>1.600767524115574E-3</v>
      </c>
      <c r="D119" s="53">
        <v>2.6529089079620066E-3</v>
      </c>
      <c r="E119" s="53">
        <v>1.9985418581228037E-3</v>
      </c>
      <c r="F119" s="53">
        <v>5.4094972170167768E-4</v>
      </c>
      <c r="G119" s="53">
        <v>6.3811064363383091E-4</v>
      </c>
      <c r="H119" s="53">
        <v>1.1782161642896726E-4</v>
      </c>
      <c r="I119" s="53">
        <v>0</v>
      </c>
      <c r="J119" s="53">
        <v>0</v>
      </c>
      <c r="K119" s="53">
        <v>4.1349871643249557E-4</v>
      </c>
      <c r="L119" s="53">
        <v>1.188364364541207E-3</v>
      </c>
      <c r="M119" s="53">
        <v>1.8354385953535477E-3</v>
      </c>
      <c r="N119" s="53">
        <v>3.205224974110122E-3</v>
      </c>
      <c r="O119" s="53">
        <v>1.869308519563261E-3</v>
      </c>
      <c r="P119" s="54">
        <v>1.1528240792831746E-3</v>
      </c>
      <c r="Q119" s="35"/>
    </row>
    <row r="120" spans="1:17" ht="36" x14ac:dyDescent="0.25">
      <c r="A120" s="44" t="s">
        <v>81</v>
      </c>
      <c r="B120" s="52">
        <v>0</v>
      </c>
      <c r="C120" s="53">
        <v>0</v>
      </c>
      <c r="D120" s="53">
        <v>0</v>
      </c>
      <c r="E120" s="53">
        <v>4.9780035439970301E-4</v>
      </c>
      <c r="F120" s="53">
        <v>3.2265622749924958E-4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1.9544916022748673E-4</v>
      </c>
      <c r="P120" s="54">
        <v>8.092108660139591E-4</v>
      </c>
      <c r="Q120" s="35"/>
    </row>
    <row r="121" spans="1:17" ht="36" x14ac:dyDescent="0.25">
      <c r="A121" s="44" t="s">
        <v>82</v>
      </c>
      <c r="B121" s="52">
        <v>6.6272797967872811E-4</v>
      </c>
      <c r="C121" s="53">
        <v>1.2094856061910464E-4</v>
      </c>
      <c r="D121" s="53">
        <v>1.598922455995871E-4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7.7557803751515729E-4</v>
      </c>
      <c r="M121" s="53">
        <v>1.396183038136843E-4</v>
      </c>
      <c r="N121" s="53">
        <v>1.8505307530175172E-4</v>
      </c>
      <c r="O121" s="53">
        <v>0</v>
      </c>
      <c r="P121" s="54">
        <v>0</v>
      </c>
      <c r="Q121" s="35"/>
    </row>
    <row r="122" spans="1:17" ht="36" x14ac:dyDescent="0.25">
      <c r="A122" s="44" t="s">
        <v>83</v>
      </c>
      <c r="B122" s="52">
        <v>0.16689286809040957</v>
      </c>
      <c r="C122" s="53">
        <v>6.8592772828077533E-2</v>
      </c>
      <c r="D122" s="53">
        <v>3.5200036008557728E-2</v>
      </c>
      <c r="E122" s="53">
        <v>2.3612559081704371E-2</v>
      </c>
      <c r="F122" s="53">
        <v>4.089954156006808E-3</v>
      </c>
      <c r="G122" s="53">
        <v>2.5921873376738139E-2</v>
      </c>
      <c r="H122" s="53">
        <v>2.5358430923948625E-3</v>
      </c>
      <c r="I122" s="53">
        <v>8.9562599398826511E-4</v>
      </c>
      <c r="J122" s="53">
        <v>1.8949662431817506E-4</v>
      </c>
      <c r="K122" s="53">
        <v>0</v>
      </c>
      <c r="L122" s="53">
        <v>0.18155032574292856</v>
      </c>
      <c r="M122" s="53">
        <v>7.1286932229376807E-2</v>
      </c>
      <c r="N122" s="53">
        <v>4.654149854517195E-2</v>
      </c>
      <c r="O122" s="53">
        <v>2.9268969736712187E-2</v>
      </c>
      <c r="P122" s="54">
        <v>1.6513128171662096E-2</v>
      </c>
      <c r="Q122" s="35"/>
    </row>
    <row r="123" spans="1:17" ht="24" x14ac:dyDescent="0.25">
      <c r="A123" s="44" t="s">
        <v>84</v>
      </c>
      <c r="B123" s="52">
        <v>1.7585785797011164E-4</v>
      </c>
      <c r="C123" s="53">
        <v>1.1177337796491191E-4</v>
      </c>
      <c r="D123" s="53">
        <v>0</v>
      </c>
      <c r="E123" s="53">
        <v>2.6397862610130426E-4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3">
        <v>2.0580312971273199E-4</v>
      </c>
      <c r="M123" s="53">
        <v>1.2902683060555419E-4</v>
      </c>
      <c r="N123" s="53">
        <v>0</v>
      </c>
      <c r="O123" s="53">
        <v>3.1093429524607934E-4</v>
      </c>
      <c r="P123" s="54">
        <v>0</v>
      </c>
      <c r="Q123" s="35"/>
    </row>
    <row r="124" spans="1:17" ht="48" x14ac:dyDescent="0.25">
      <c r="A124" s="44" t="s">
        <v>85</v>
      </c>
      <c r="B124" s="52">
        <v>0</v>
      </c>
      <c r="C124" s="53">
        <v>0</v>
      </c>
      <c r="D124" s="53">
        <v>1.3417143052260383E-4</v>
      </c>
      <c r="E124" s="53">
        <v>1.385820286880886E-4</v>
      </c>
      <c r="F124" s="53">
        <v>2.1176060581479658E-3</v>
      </c>
      <c r="G124" s="53">
        <v>0</v>
      </c>
      <c r="H124" s="53">
        <v>0</v>
      </c>
      <c r="I124" s="53">
        <v>1.8679927071007739E-3</v>
      </c>
      <c r="J124" s="53">
        <v>6.9042459188909278E-4</v>
      </c>
      <c r="K124" s="53">
        <v>0</v>
      </c>
      <c r="L124" s="53">
        <v>0</v>
      </c>
      <c r="M124" s="53">
        <v>0</v>
      </c>
      <c r="N124" s="53">
        <v>1.5528480285417808E-4</v>
      </c>
      <c r="O124" s="53">
        <v>0</v>
      </c>
      <c r="P124" s="54">
        <v>2.3122101909456138E-3</v>
      </c>
      <c r="Q124" s="35"/>
    </row>
    <row r="125" spans="1:17" ht="48" x14ac:dyDescent="0.25">
      <c r="A125" s="44" t="s">
        <v>86</v>
      </c>
      <c r="B125" s="52">
        <v>0</v>
      </c>
      <c r="C125" s="53">
        <v>0</v>
      </c>
      <c r="D125" s="53">
        <v>2.9550802978528713E-4</v>
      </c>
      <c r="E125" s="53">
        <v>1.7109892060840103E-3</v>
      </c>
      <c r="F125" s="53">
        <v>4.3954484041665741E-3</v>
      </c>
      <c r="G125" s="53">
        <v>1.9233908019514835E-4</v>
      </c>
      <c r="H125" s="53">
        <v>6.6371835652986996E-4</v>
      </c>
      <c r="I125" s="53">
        <v>3.5359566976203155E-3</v>
      </c>
      <c r="J125" s="53">
        <v>1.5956423990700537E-3</v>
      </c>
      <c r="K125" s="53">
        <v>9.324469328773427E-3</v>
      </c>
      <c r="L125" s="53">
        <v>0</v>
      </c>
      <c r="M125" s="53">
        <v>0</v>
      </c>
      <c r="N125" s="53">
        <v>3.4200951699105348E-4</v>
      </c>
      <c r="O125" s="53">
        <v>1.6323255431811579E-4</v>
      </c>
      <c r="P125" s="54">
        <v>4.5296463825186938E-3</v>
      </c>
      <c r="Q125" s="35"/>
    </row>
    <row r="126" spans="1:17" ht="36" x14ac:dyDescent="0.25">
      <c r="A126" s="44" t="s">
        <v>87</v>
      </c>
      <c r="B126" s="52">
        <v>6.4534125870158122E-4</v>
      </c>
      <c r="C126" s="53">
        <v>2.3813990854458329E-3</v>
      </c>
      <c r="D126" s="53">
        <v>2.2539385927065119E-4</v>
      </c>
      <c r="E126" s="53">
        <v>2.7706582054932906E-4</v>
      </c>
      <c r="F126" s="53">
        <v>2.7948095946968227E-3</v>
      </c>
      <c r="G126" s="53">
        <v>0</v>
      </c>
      <c r="H126" s="53">
        <v>0</v>
      </c>
      <c r="I126" s="53">
        <v>1.2250299896282165E-3</v>
      </c>
      <c r="J126" s="53">
        <v>8.3801009368976425E-3</v>
      </c>
      <c r="K126" s="53">
        <v>0</v>
      </c>
      <c r="L126" s="53">
        <v>1.4747071595441202E-4</v>
      </c>
      <c r="M126" s="53">
        <v>2.8576071095929878E-3</v>
      </c>
      <c r="N126" s="53">
        <v>5.4813748739407657E-4</v>
      </c>
      <c r="O126" s="53">
        <v>2.7421348369814012E-4</v>
      </c>
      <c r="P126" s="54">
        <v>2.0363322294175324E-3</v>
      </c>
      <c r="Q126" s="35"/>
    </row>
    <row r="127" spans="1:17" ht="48" x14ac:dyDescent="0.25">
      <c r="A127" s="44" t="s">
        <v>88</v>
      </c>
      <c r="B127" s="52">
        <v>0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4">
        <v>0</v>
      </c>
      <c r="Q127" s="35"/>
    </row>
    <row r="128" spans="1:17" ht="48" x14ac:dyDescent="0.25">
      <c r="A128" s="44" t="s">
        <v>89</v>
      </c>
      <c r="B128" s="52">
        <v>0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3">
        <v>0</v>
      </c>
      <c r="M128" s="53">
        <v>0</v>
      </c>
      <c r="N128" s="53">
        <v>0</v>
      </c>
      <c r="O128" s="53">
        <v>0</v>
      </c>
      <c r="P128" s="54">
        <v>0</v>
      </c>
      <c r="Q128" s="35"/>
    </row>
    <row r="129" spans="1:17" ht="48" x14ac:dyDescent="0.25">
      <c r="A129" s="44" t="s">
        <v>90</v>
      </c>
      <c r="B129" s="52">
        <v>4.1192163558482326E-4</v>
      </c>
      <c r="C129" s="53">
        <v>8.5993468541608698E-4</v>
      </c>
      <c r="D129" s="53">
        <v>1.2163218064213911E-3</v>
      </c>
      <c r="E129" s="53">
        <v>3.6720986144178646E-3</v>
      </c>
      <c r="F129" s="53">
        <v>5.1975855329699176E-3</v>
      </c>
      <c r="G129" s="53">
        <v>1.0800452790580665E-3</v>
      </c>
      <c r="H129" s="53">
        <v>1.7293526878417054E-3</v>
      </c>
      <c r="I129" s="53">
        <v>5.7472299251001748E-3</v>
      </c>
      <c r="J129" s="53">
        <v>3.9449805815483484E-3</v>
      </c>
      <c r="K129" s="53">
        <v>2.8951962110102033E-3</v>
      </c>
      <c r="L129" s="53">
        <v>4.8206411006184477E-4</v>
      </c>
      <c r="M129" s="53">
        <v>5.4834294123216128E-4</v>
      </c>
      <c r="N129" s="53">
        <v>1.5537313453730355E-3</v>
      </c>
      <c r="O129" s="53">
        <v>3.8592171155206684E-3</v>
      </c>
      <c r="P129" s="54">
        <v>4.3314444464020857E-3</v>
      </c>
      <c r="Q129" s="35"/>
    </row>
    <row r="130" spans="1:17" ht="48" x14ac:dyDescent="0.25">
      <c r="A130" s="44" t="s">
        <v>91</v>
      </c>
      <c r="B130" s="52">
        <v>0.33489963229395858</v>
      </c>
      <c r="C130" s="53">
        <v>0.26202705611284721</v>
      </c>
      <c r="D130" s="53">
        <v>0.28261227292596391</v>
      </c>
      <c r="E130" s="53">
        <v>0.29902987185933022</v>
      </c>
      <c r="F130" s="53">
        <v>0.34971972670503004</v>
      </c>
      <c r="G130" s="53">
        <v>0.63557432396633085</v>
      </c>
      <c r="H130" s="53">
        <v>0.64042829035488824</v>
      </c>
      <c r="I130" s="53">
        <v>0.6082369697857577</v>
      </c>
      <c r="J130" s="53">
        <v>0.48808109351477452</v>
      </c>
      <c r="K130" s="53">
        <v>8.4548643576011551E-2</v>
      </c>
      <c r="L130" s="53">
        <v>0.33681410853835769</v>
      </c>
      <c r="M130" s="53">
        <v>0.25865327101989249</v>
      </c>
      <c r="N130" s="53">
        <v>0.26626154135575719</v>
      </c>
      <c r="O130" s="53">
        <v>0.25582287667520676</v>
      </c>
      <c r="P130" s="54">
        <v>0.22387507342461593</v>
      </c>
      <c r="Q130" s="35"/>
    </row>
    <row r="131" spans="1:17" ht="60" x14ac:dyDescent="0.25">
      <c r="A131" s="44" t="s">
        <v>92</v>
      </c>
      <c r="B131" s="52">
        <v>6.938012650903351E-2</v>
      </c>
      <c r="C131" s="53">
        <v>5.2337581924012319E-2</v>
      </c>
      <c r="D131" s="53">
        <v>3.7488952427954379E-2</v>
      </c>
      <c r="E131" s="53">
        <v>2.9162624396186377E-2</v>
      </c>
      <c r="F131" s="53">
        <v>1.1663043223080422E-2</v>
      </c>
      <c r="G131" s="53">
        <v>5.0079077983878326E-2</v>
      </c>
      <c r="H131" s="53">
        <v>2.9225667079235317E-2</v>
      </c>
      <c r="I131" s="53">
        <v>1.5693297813034818E-2</v>
      </c>
      <c r="J131" s="53">
        <v>3.0484194777781297E-3</v>
      </c>
      <c r="K131" s="53">
        <v>0</v>
      </c>
      <c r="L131" s="53">
        <v>6.730723675027106E-2</v>
      </c>
      <c r="M131" s="53">
        <v>6.0281183461645259E-2</v>
      </c>
      <c r="N131" s="53">
        <v>4.1423477310370029E-2</v>
      </c>
      <c r="O131" s="53">
        <v>2.9845296986663401E-2</v>
      </c>
      <c r="P131" s="54">
        <v>1.766455005493995E-2</v>
      </c>
      <c r="Q131" s="35"/>
    </row>
    <row r="132" spans="1:17" ht="48" x14ac:dyDescent="0.25">
      <c r="A132" s="44" t="s">
        <v>93</v>
      </c>
      <c r="B132" s="52">
        <v>3.2221261111813656E-4</v>
      </c>
      <c r="C132" s="53">
        <v>8.6422556868328583E-4</v>
      </c>
      <c r="D132" s="53">
        <v>9.3619130010928764E-4</v>
      </c>
      <c r="E132" s="53">
        <v>1.1302130857522373E-3</v>
      </c>
      <c r="F132" s="53">
        <v>7.6097998079065752E-4</v>
      </c>
      <c r="G132" s="53">
        <v>0</v>
      </c>
      <c r="H132" s="53">
        <v>3.4314206615350821E-3</v>
      </c>
      <c r="I132" s="53">
        <v>4.4281370829852553E-4</v>
      </c>
      <c r="J132" s="53">
        <v>8.9394230241805663E-4</v>
      </c>
      <c r="K132" s="53">
        <v>0</v>
      </c>
      <c r="L132" s="53">
        <v>1.5053192224455394E-4</v>
      </c>
      <c r="M132" s="53">
        <v>1.0562578316141433E-3</v>
      </c>
      <c r="N132" s="53">
        <v>1.2685645270692175E-3</v>
      </c>
      <c r="O132" s="53">
        <v>5.8899889251225548E-4</v>
      </c>
      <c r="P132" s="54">
        <v>7.6828045846586302E-4</v>
      </c>
      <c r="Q132" s="35"/>
    </row>
    <row r="133" spans="1:17" ht="36" x14ac:dyDescent="0.25">
      <c r="A133" s="44" t="s">
        <v>94</v>
      </c>
      <c r="B133" s="52">
        <v>0</v>
      </c>
      <c r="C133" s="53">
        <v>0</v>
      </c>
      <c r="D133" s="53">
        <v>0</v>
      </c>
      <c r="E133" s="53">
        <v>1.9000969058082511E-3</v>
      </c>
      <c r="F133" s="53">
        <v>2.7569937463821186E-3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4.6157282084334478E-4</v>
      </c>
      <c r="P133" s="54">
        <v>5.2960249978438291E-3</v>
      </c>
      <c r="Q133" s="35"/>
    </row>
    <row r="134" spans="1:17" ht="60" x14ac:dyDescent="0.25">
      <c r="A134" s="44" t="s">
        <v>95</v>
      </c>
      <c r="B134" s="52">
        <v>3.5166285751752604E-4</v>
      </c>
      <c r="C134" s="53">
        <v>1.7382300181030359E-4</v>
      </c>
      <c r="D134" s="53">
        <v>2.2838837435239982E-4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3">
        <v>4.1154440021172846E-4</v>
      </c>
      <c r="M134" s="53">
        <v>0</v>
      </c>
      <c r="N134" s="53">
        <v>4.7743927538327377E-4</v>
      </c>
      <c r="O134" s="53">
        <v>0</v>
      </c>
      <c r="P134" s="54">
        <v>0</v>
      </c>
      <c r="Q134" s="35"/>
    </row>
    <row r="135" spans="1:17" ht="36" x14ac:dyDescent="0.25">
      <c r="A135" s="44" t="s">
        <v>96</v>
      </c>
      <c r="B135" s="52">
        <v>1.9977136078691557E-4</v>
      </c>
      <c r="C135" s="53">
        <v>1.1061555554801139E-4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2.3378865039915659E-4</v>
      </c>
      <c r="M135" s="53">
        <v>0</v>
      </c>
      <c r="N135" s="53">
        <v>1.3561749698479876E-4</v>
      </c>
      <c r="O135" s="53">
        <v>0</v>
      </c>
      <c r="P135" s="54">
        <v>0</v>
      </c>
      <c r="Q135" s="35"/>
    </row>
    <row r="136" spans="1:17" ht="36" x14ac:dyDescent="0.25">
      <c r="A136" s="44" t="s">
        <v>97</v>
      </c>
      <c r="B136" s="52">
        <v>0</v>
      </c>
      <c r="C136" s="53">
        <v>0</v>
      </c>
      <c r="D136" s="53">
        <v>3.8041778111756817E-4</v>
      </c>
      <c r="E136" s="53">
        <v>4.3840946264366362E-4</v>
      </c>
      <c r="F136" s="53">
        <v>0.10795328414729082</v>
      </c>
      <c r="G136" s="53">
        <v>5.4989001022647693E-4</v>
      </c>
      <c r="H136" s="53">
        <v>0</v>
      </c>
      <c r="I136" s="53">
        <v>2.1456692204168747E-2</v>
      </c>
      <c r="J136" s="53">
        <v>9.1102223576949706E-2</v>
      </c>
      <c r="K136" s="53">
        <v>0.52920872934033436</v>
      </c>
      <c r="L136" s="53">
        <v>0</v>
      </c>
      <c r="M136" s="53">
        <v>0</v>
      </c>
      <c r="N136" s="53">
        <v>1.8505307530175172E-4</v>
      </c>
      <c r="O136" s="53">
        <v>2.6829069582668091E-4</v>
      </c>
      <c r="P136" s="54">
        <v>1.7984346754751558E-2</v>
      </c>
      <c r="Q136" s="35"/>
    </row>
    <row r="137" spans="1:17" ht="24" x14ac:dyDescent="0.25">
      <c r="A137" s="44" t="s">
        <v>98</v>
      </c>
      <c r="B137" s="52">
        <v>0</v>
      </c>
      <c r="C137" s="53">
        <v>2.4815975441582595E-4</v>
      </c>
      <c r="D137" s="53">
        <v>2.4438654589168502E-4</v>
      </c>
      <c r="E137" s="53">
        <v>2.3712541872279697E-4</v>
      </c>
      <c r="F137" s="53">
        <v>2.4215291708211192E-4</v>
      </c>
      <c r="G137" s="53">
        <v>0</v>
      </c>
      <c r="H137" s="53">
        <v>2.4823534354809614E-4</v>
      </c>
      <c r="I137" s="53">
        <v>1.0920721351326001E-3</v>
      </c>
      <c r="J137" s="53">
        <v>0</v>
      </c>
      <c r="K137" s="53">
        <v>1.5699408775105526E-4</v>
      </c>
      <c r="L137" s="53">
        <v>0</v>
      </c>
      <c r="M137" s="53">
        <v>2.8646594725067478E-4</v>
      </c>
      <c r="N137" s="53">
        <v>2.8284349694408518E-4</v>
      </c>
      <c r="O137" s="53">
        <v>2.0030002524406694E-4</v>
      </c>
      <c r="P137" s="54">
        <v>8.1774846397890231E-5</v>
      </c>
      <c r="Q137" s="35"/>
    </row>
    <row r="138" spans="1:17" ht="36" x14ac:dyDescent="0.25">
      <c r="A138" s="44" t="s">
        <v>99</v>
      </c>
      <c r="B138" s="52">
        <v>0</v>
      </c>
      <c r="C138" s="53">
        <v>0</v>
      </c>
      <c r="D138" s="53">
        <v>2.4120725623682506E-4</v>
      </c>
      <c r="E138" s="53">
        <v>1.5798390243743735E-4</v>
      </c>
      <c r="F138" s="53">
        <v>7.6170382814440577E-4</v>
      </c>
      <c r="G138" s="53">
        <v>0</v>
      </c>
      <c r="H138" s="53">
        <v>0</v>
      </c>
      <c r="I138" s="53">
        <v>0</v>
      </c>
      <c r="J138" s="53">
        <v>4.8039183712883307E-3</v>
      </c>
      <c r="K138" s="53">
        <v>3.5221248422686696E-4</v>
      </c>
      <c r="L138" s="53">
        <v>0</v>
      </c>
      <c r="M138" s="53">
        <v>0</v>
      </c>
      <c r="N138" s="53">
        <v>0</v>
      </c>
      <c r="O138" s="53">
        <v>2.9345201435389208E-4</v>
      </c>
      <c r="P138" s="54">
        <v>1.9261078670056625E-4</v>
      </c>
      <c r="Q138" s="35"/>
    </row>
    <row r="139" spans="1:17" ht="24" x14ac:dyDescent="0.25">
      <c r="A139" s="44" t="s">
        <v>100</v>
      </c>
      <c r="B139" s="52">
        <v>0</v>
      </c>
      <c r="C139" s="53">
        <v>0</v>
      </c>
      <c r="D139" s="53">
        <v>0</v>
      </c>
      <c r="E139" s="53">
        <v>0</v>
      </c>
      <c r="F139" s="53">
        <v>6.7039651978535709E-4</v>
      </c>
      <c r="G139" s="53">
        <v>0</v>
      </c>
      <c r="H139" s="53">
        <v>0</v>
      </c>
      <c r="I139" s="53">
        <v>0</v>
      </c>
      <c r="J139" s="53">
        <v>0</v>
      </c>
      <c r="K139" s="53">
        <v>4.6104222364976282E-3</v>
      </c>
      <c r="L139" s="53">
        <v>0</v>
      </c>
      <c r="M139" s="53">
        <v>0</v>
      </c>
      <c r="N139" s="53">
        <v>0</v>
      </c>
      <c r="O139" s="53">
        <v>0</v>
      </c>
      <c r="P139" s="54">
        <v>0</v>
      </c>
      <c r="Q139" s="35"/>
    </row>
    <row r="140" spans="1:17" ht="36" x14ac:dyDescent="0.25">
      <c r="A140" s="44" t="s">
        <v>101</v>
      </c>
      <c r="B140" s="52">
        <v>0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4">
        <v>0</v>
      </c>
      <c r="Q140" s="35"/>
    </row>
    <row r="141" spans="1:17" ht="36" x14ac:dyDescent="0.25">
      <c r="A141" s="44" t="s">
        <v>102</v>
      </c>
      <c r="B141" s="52">
        <v>0</v>
      </c>
      <c r="C141" s="53">
        <v>0</v>
      </c>
      <c r="D141" s="53">
        <v>0</v>
      </c>
      <c r="E141" s="53">
        <v>6.1181011831059858E-4</v>
      </c>
      <c r="F141" s="53">
        <v>1.6425867988033407E-3</v>
      </c>
      <c r="G141" s="53">
        <v>2.2858030658005747E-4</v>
      </c>
      <c r="H141" s="53">
        <v>7.4562070305445147E-4</v>
      </c>
      <c r="I141" s="53">
        <v>1.5126876915052851E-3</v>
      </c>
      <c r="J141" s="53">
        <v>3.1265305436262484E-3</v>
      </c>
      <c r="K141" s="53">
        <v>0</v>
      </c>
      <c r="L141" s="53">
        <v>0</v>
      </c>
      <c r="M141" s="53">
        <v>0</v>
      </c>
      <c r="N141" s="53">
        <v>0</v>
      </c>
      <c r="O141" s="53">
        <v>2.7232235622436009E-4</v>
      </c>
      <c r="P141" s="54">
        <v>1.432596594292261E-3</v>
      </c>
      <c r="Q141" s="35"/>
    </row>
    <row r="142" spans="1:17" ht="36" x14ac:dyDescent="0.25">
      <c r="A142" s="44" t="s">
        <v>103</v>
      </c>
      <c r="B142" s="52">
        <v>1.3354884879850043E-3</v>
      </c>
      <c r="C142" s="53">
        <v>2.6241119886029417E-2</v>
      </c>
      <c r="D142" s="53">
        <v>7.0256909650364296E-2</v>
      </c>
      <c r="E142" s="53">
        <v>0.16934526367296149</v>
      </c>
      <c r="F142" s="53">
        <v>0.54273866531808579</v>
      </c>
      <c r="G142" s="53">
        <v>0.44941821037204222</v>
      </c>
      <c r="H142" s="53">
        <v>0.73933872691591729</v>
      </c>
      <c r="I142" s="53">
        <v>0.82679119943440527</v>
      </c>
      <c r="J142" s="53">
        <v>0.77977824853839195</v>
      </c>
      <c r="K142" s="53">
        <v>0.42124261590126078</v>
      </c>
      <c r="L142" s="53">
        <v>0</v>
      </c>
      <c r="M142" s="53">
        <v>1.3135281960283398E-2</v>
      </c>
      <c r="N142" s="53">
        <v>4.4021335747295644E-2</v>
      </c>
      <c r="O142" s="53">
        <v>7.2225517625163535E-2</v>
      </c>
      <c r="P142" s="54">
        <v>0.23698333733233842</v>
      </c>
      <c r="Q142" s="35"/>
    </row>
    <row r="143" spans="1:17" ht="24" x14ac:dyDescent="0.25">
      <c r="A143" s="44" t="s">
        <v>104</v>
      </c>
      <c r="B143" s="52">
        <v>0.99139118092030099</v>
      </c>
      <c r="C143" s="53">
        <v>0.95896155563270713</v>
      </c>
      <c r="D143" s="53">
        <v>0.91032809288376637</v>
      </c>
      <c r="E143" s="53">
        <v>0.81389732221969224</v>
      </c>
      <c r="F143" s="53">
        <v>0.34109494661421513</v>
      </c>
      <c r="G143" s="53">
        <v>0.54197953368356488</v>
      </c>
      <c r="H143" s="53">
        <v>0.25759524898663427</v>
      </c>
      <c r="I143" s="53">
        <v>0.14395837747659593</v>
      </c>
      <c r="J143" s="53">
        <v>0.12092212366881969</v>
      </c>
      <c r="K143" s="53">
        <v>4.293591785377511E-2</v>
      </c>
      <c r="L143" s="53">
        <v>0.99322178016084162</v>
      </c>
      <c r="M143" s="53">
        <v>0.97303872099200783</v>
      </c>
      <c r="N143" s="53">
        <v>0.93720534254844201</v>
      </c>
      <c r="O143" s="53">
        <v>0.90904630341877002</v>
      </c>
      <c r="P143" s="54">
        <v>0.73104805154311392</v>
      </c>
      <c r="Q143" s="35"/>
    </row>
    <row r="144" spans="1:17" ht="36" x14ac:dyDescent="0.25">
      <c r="A144" s="44" t="s">
        <v>105</v>
      </c>
      <c r="B144" s="52">
        <v>6.2623410178255642E-3</v>
      </c>
      <c r="C144" s="53">
        <v>1.0596736674066168E-2</v>
      </c>
      <c r="D144" s="53">
        <v>1.3820106054291483E-2</v>
      </c>
      <c r="E144" s="53">
        <v>1.1958241967769076E-2</v>
      </c>
      <c r="F144" s="53">
        <v>2.8656946808592377E-3</v>
      </c>
      <c r="G144" s="53">
        <v>2.0251193513438572E-4</v>
      </c>
      <c r="H144" s="53">
        <v>0</v>
      </c>
      <c r="I144" s="53">
        <v>1.6186523645840526E-3</v>
      </c>
      <c r="J144" s="53">
        <v>0</v>
      </c>
      <c r="K144" s="53">
        <v>0</v>
      </c>
      <c r="L144" s="53">
        <v>6.1507422443960067E-3</v>
      </c>
      <c r="M144" s="53">
        <v>1.036653771784706E-2</v>
      </c>
      <c r="N144" s="53">
        <v>1.2922966661060374E-2</v>
      </c>
      <c r="O144" s="53">
        <v>1.4292892278008798E-2</v>
      </c>
      <c r="P144" s="54">
        <v>9.9004247149565849E-3</v>
      </c>
      <c r="Q144" s="35"/>
    </row>
    <row r="145" spans="1:17" ht="36" x14ac:dyDescent="0.25">
      <c r="A145" s="44" t="s">
        <v>106</v>
      </c>
      <c r="B145" s="52">
        <v>7.770753721321142E-4</v>
      </c>
      <c r="C145" s="53">
        <v>1.4480884600959168E-3</v>
      </c>
      <c r="D145" s="53">
        <v>1.2447119333314411E-3</v>
      </c>
      <c r="E145" s="53">
        <v>1.0652703065794264E-3</v>
      </c>
      <c r="F145" s="53">
        <v>0</v>
      </c>
      <c r="G145" s="53">
        <v>6.1896573948175826E-3</v>
      </c>
      <c r="H145" s="53">
        <v>0</v>
      </c>
      <c r="I145" s="53">
        <v>0</v>
      </c>
      <c r="J145" s="53">
        <v>0</v>
      </c>
      <c r="K145" s="53">
        <v>0</v>
      </c>
      <c r="L145" s="53">
        <v>3.5373222244088884E-4</v>
      </c>
      <c r="M145" s="53">
        <v>1.3263768535041519E-3</v>
      </c>
      <c r="N145" s="53">
        <v>1.4287251307810347E-3</v>
      </c>
      <c r="O145" s="53">
        <v>6.8719554461175959E-4</v>
      </c>
      <c r="P145" s="54">
        <v>3.3929077569720071E-4</v>
      </c>
      <c r="Q145" s="35"/>
    </row>
    <row r="146" spans="1:17" ht="36" x14ac:dyDescent="0.25">
      <c r="A146" s="44" t="s">
        <v>107</v>
      </c>
      <c r="B146" s="52">
        <v>0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4">
        <v>0</v>
      </c>
      <c r="Q146" s="35"/>
    </row>
    <row r="147" spans="1:17" ht="36" x14ac:dyDescent="0.25">
      <c r="A147" s="44" t="s">
        <v>108</v>
      </c>
      <c r="B147" s="52">
        <v>2.3391420175844098E-4</v>
      </c>
      <c r="C147" s="53">
        <v>2.5043395926873662E-3</v>
      </c>
      <c r="D147" s="53">
        <v>3.4841678949972992E-3</v>
      </c>
      <c r="E147" s="53">
        <v>2.288572930883147E-3</v>
      </c>
      <c r="F147" s="53">
        <v>2.0305691757312818E-3</v>
      </c>
      <c r="G147" s="53">
        <v>1.4316162976343734E-3</v>
      </c>
      <c r="H147" s="53">
        <v>2.072168050845809E-3</v>
      </c>
      <c r="I147" s="53">
        <v>3.5703186936076716E-3</v>
      </c>
      <c r="J147" s="53">
        <v>2.6695530092374944E-4</v>
      </c>
      <c r="K147" s="53">
        <v>1.4931080961542644E-3</v>
      </c>
      <c r="L147" s="53">
        <v>2.7374537232407672E-4</v>
      </c>
      <c r="M147" s="53">
        <v>1.8466165291069312E-3</v>
      </c>
      <c r="N147" s="53">
        <v>3.9537333401743696E-3</v>
      </c>
      <c r="O147" s="53">
        <v>2.7137260417962644E-3</v>
      </c>
      <c r="P147" s="54">
        <v>2.0375666517522301E-3</v>
      </c>
      <c r="Q147" s="35"/>
    </row>
    <row r="148" spans="1:17" ht="24" x14ac:dyDescent="0.25">
      <c r="A148" s="44" t="s">
        <v>109</v>
      </c>
      <c r="B148" s="52">
        <v>0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4">
        <v>0</v>
      </c>
      <c r="Q148" s="35"/>
    </row>
    <row r="149" spans="1:17" x14ac:dyDescent="0.25">
      <c r="A149" s="44" t="s">
        <v>110</v>
      </c>
      <c r="B149" s="52">
        <v>0</v>
      </c>
      <c r="C149" s="53">
        <v>1.6576124552790993E-3</v>
      </c>
      <c r="D149" s="53">
        <v>5.0126556452190635E-3</v>
      </c>
      <c r="E149" s="53">
        <v>1.9450617898541522E-2</v>
      </c>
      <c r="F149" s="53">
        <v>0.52827890991070603</v>
      </c>
      <c r="G149" s="53">
        <v>4.2879984662026636E-3</v>
      </c>
      <c r="H149" s="53">
        <v>0.11200872744501737</v>
      </c>
      <c r="I149" s="53">
        <v>0.52897136630750652</v>
      </c>
      <c r="J149" s="53">
        <v>0.91254447513439951</v>
      </c>
      <c r="K149" s="53">
        <v>0.99168799464754964</v>
      </c>
      <c r="L149" s="53">
        <v>0</v>
      </c>
      <c r="M149" s="53">
        <v>8.4542855079560147E-4</v>
      </c>
      <c r="N149" s="53">
        <v>4.4633081050790523E-3</v>
      </c>
      <c r="O149" s="53">
        <v>1.1083302532253191E-2</v>
      </c>
      <c r="P149" s="54">
        <v>0.19485953974590633</v>
      </c>
      <c r="Q149" s="35"/>
    </row>
    <row r="150" spans="1:17" x14ac:dyDescent="0.25">
      <c r="A150" s="44" t="s">
        <v>111</v>
      </c>
      <c r="B150" s="52">
        <v>6.3002907576385672E-2</v>
      </c>
      <c r="C150" s="53">
        <v>0.29235133755202963</v>
      </c>
      <c r="D150" s="53">
        <v>0.40755542136374528</v>
      </c>
      <c r="E150" s="53">
        <v>0.52225079064549029</v>
      </c>
      <c r="F150" s="53">
        <v>0.79000534265950195</v>
      </c>
      <c r="G150" s="53">
        <v>0.30671036022323928</v>
      </c>
      <c r="H150" s="53">
        <v>0.50395811470398111</v>
      </c>
      <c r="I150" s="53">
        <v>0.70526439987344502</v>
      </c>
      <c r="J150" s="53">
        <v>0.88006058186873914</v>
      </c>
      <c r="K150" s="53">
        <v>0.92600430670574418</v>
      </c>
      <c r="L150" s="53">
        <v>5.3130041717940307E-2</v>
      </c>
      <c r="M150" s="53">
        <v>0.25497035135890667</v>
      </c>
      <c r="N150" s="53">
        <v>0.36897847961314995</v>
      </c>
      <c r="O150" s="53">
        <v>0.48871836890503273</v>
      </c>
      <c r="P150" s="54">
        <v>0.70815045529727838</v>
      </c>
      <c r="Q150" s="35"/>
    </row>
    <row r="151" spans="1:17" x14ac:dyDescent="0.25">
      <c r="A151" s="44" t="s">
        <v>112</v>
      </c>
      <c r="B151" s="52">
        <v>0</v>
      </c>
      <c r="C151" s="53">
        <v>2.2197025567320481E-3</v>
      </c>
      <c r="D151" s="53">
        <v>1.0252872069202524E-2</v>
      </c>
      <c r="E151" s="53">
        <v>4.4172868011172164E-2</v>
      </c>
      <c r="F151" s="53">
        <v>0.54624714816814035</v>
      </c>
      <c r="G151" s="53">
        <v>1.5789808622839189E-2</v>
      </c>
      <c r="H151" s="53">
        <v>5.5187866151033271E-2</v>
      </c>
      <c r="I151" s="53">
        <v>0.43806703404778813</v>
      </c>
      <c r="J151" s="53">
        <v>0.88884797310751085</v>
      </c>
      <c r="K151" s="53">
        <v>0.98153166942139658</v>
      </c>
      <c r="L151" s="53">
        <v>0</v>
      </c>
      <c r="M151" s="53">
        <v>3.1415803345911805E-4</v>
      </c>
      <c r="N151" s="53">
        <v>5.438122963655167E-3</v>
      </c>
      <c r="O151" s="53">
        <v>2.5612004350565352E-2</v>
      </c>
      <c r="P151" s="54">
        <v>0.27343191521863475</v>
      </c>
      <c r="Q151" s="35"/>
    </row>
    <row r="152" spans="1:17" ht="24" x14ac:dyDescent="0.25">
      <c r="A152" s="44" t="s">
        <v>113</v>
      </c>
      <c r="B152" s="52">
        <v>1.2843578309329417E-3</v>
      </c>
      <c r="C152" s="53">
        <v>7.9846074130522499E-3</v>
      </c>
      <c r="D152" s="53">
        <v>1.1753376585574238E-2</v>
      </c>
      <c r="E152" s="53">
        <v>1.6014469276110489E-2</v>
      </c>
      <c r="F152" s="53">
        <v>6.9262939164378451E-2</v>
      </c>
      <c r="G152" s="53">
        <v>4.713471405679852E-3</v>
      </c>
      <c r="H152" s="53">
        <v>7.3749024146068194E-3</v>
      </c>
      <c r="I152" s="53">
        <v>1.0604749631542893E-2</v>
      </c>
      <c r="J152" s="53">
        <v>3.0866700891569829E-2</v>
      </c>
      <c r="K152" s="53">
        <v>0.24864479499311348</v>
      </c>
      <c r="L152" s="53">
        <v>1.7658248672548795E-4</v>
      </c>
      <c r="M152" s="53">
        <v>7.8853838076244388E-3</v>
      </c>
      <c r="N152" s="53">
        <v>9.6114206397631321E-3</v>
      </c>
      <c r="O152" s="53">
        <v>1.6016781092850037E-2</v>
      </c>
      <c r="P152" s="54">
        <v>4.1510639684002253E-2</v>
      </c>
      <c r="Q152" s="35"/>
    </row>
    <row r="153" spans="1:17" x14ac:dyDescent="0.25">
      <c r="A153" s="44" t="s">
        <v>114</v>
      </c>
      <c r="B153" s="52">
        <v>0</v>
      </c>
      <c r="C153" s="53">
        <v>3.5747563318612144E-3</v>
      </c>
      <c r="D153" s="53">
        <v>6.2084373265944735E-3</v>
      </c>
      <c r="E153" s="53">
        <v>1.1251727932296401E-2</v>
      </c>
      <c r="F153" s="53">
        <v>0.15810868564852443</v>
      </c>
      <c r="G153" s="53">
        <v>4.6131990744024964E-3</v>
      </c>
      <c r="H153" s="53">
        <v>1.1359458863894773E-2</v>
      </c>
      <c r="I153" s="53">
        <v>4.2322273753438319E-2</v>
      </c>
      <c r="J153" s="53">
        <v>0.13657537022874913</v>
      </c>
      <c r="K153" s="53">
        <v>0.63769005896439135</v>
      </c>
      <c r="L153" s="53">
        <v>0</v>
      </c>
      <c r="M153" s="53">
        <v>1.4296049307710346E-3</v>
      </c>
      <c r="N153" s="53">
        <v>6.6368235223875803E-3</v>
      </c>
      <c r="O153" s="53">
        <v>8.9753806724071142E-3</v>
      </c>
      <c r="P153" s="54">
        <v>5.2804909928943961E-2</v>
      </c>
      <c r="Q153" s="35"/>
    </row>
    <row r="154" spans="1:17" x14ac:dyDescent="0.25">
      <c r="A154" s="44" t="s">
        <v>115</v>
      </c>
      <c r="B154" s="52">
        <v>4.8423424836354573E-5</v>
      </c>
      <c r="C154" s="53">
        <v>1.1077619285098331E-3</v>
      </c>
      <c r="D154" s="53">
        <v>9.6410074082986501E-3</v>
      </c>
      <c r="E154" s="53">
        <v>1.2101806351350169E-2</v>
      </c>
      <c r="F154" s="53">
        <v>0.2881878491635857</v>
      </c>
      <c r="G154" s="53">
        <v>6.0327165882499267E-4</v>
      </c>
      <c r="H154" s="53">
        <v>6.9247606684018585E-3</v>
      </c>
      <c r="I154" s="53">
        <v>3.8060781214994385E-2</v>
      </c>
      <c r="J154" s="53">
        <v>0.43127616098195809</v>
      </c>
      <c r="K154" s="53">
        <v>0.9581989896368357</v>
      </c>
      <c r="L154" s="53">
        <v>0</v>
      </c>
      <c r="M154" s="53">
        <v>2.6778738023542362E-4</v>
      </c>
      <c r="N154" s="53">
        <v>8.6268454003288874E-3</v>
      </c>
      <c r="O154" s="53">
        <v>1.0026825068210628E-2</v>
      </c>
      <c r="P154" s="54">
        <v>0.10568187117914947</v>
      </c>
      <c r="Q154" s="35"/>
    </row>
    <row r="155" spans="1:17" x14ac:dyDescent="0.25">
      <c r="A155" s="44" t="s">
        <v>116</v>
      </c>
      <c r="B155" s="52">
        <v>5.5499816573961164E-2</v>
      </c>
      <c r="C155" s="53">
        <v>6.3014773485567693E-2</v>
      </c>
      <c r="D155" s="53">
        <v>9.0633351459997805E-2</v>
      </c>
      <c r="E155" s="53">
        <v>8.1823369604743734E-2</v>
      </c>
      <c r="F155" s="53">
        <v>4.3212121938264909E-2</v>
      </c>
      <c r="G155" s="53">
        <v>8.6865300888960564E-2</v>
      </c>
      <c r="H155" s="53">
        <v>4.3838829009145173E-2</v>
      </c>
      <c r="I155" s="53">
        <v>2.0619352139944813E-2</v>
      </c>
      <c r="J155" s="53">
        <v>2.4443927478061095E-2</v>
      </c>
      <c r="K155" s="53">
        <v>2.9711170732185266E-2</v>
      </c>
      <c r="L155" s="53">
        <v>5.1971431429006031E-2</v>
      </c>
      <c r="M155" s="53">
        <v>6.2343687838189041E-2</v>
      </c>
      <c r="N155" s="53">
        <v>8.3850604236243548E-2</v>
      </c>
      <c r="O155" s="53">
        <v>8.5761989201988145E-2</v>
      </c>
      <c r="P155" s="54">
        <v>7.3879122329874106E-2</v>
      </c>
      <c r="Q155" s="35"/>
    </row>
    <row r="156" spans="1:17" ht="24" x14ac:dyDescent="0.25">
      <c r="A156" s="44" t="s">
        <v>117</v>
      </c>
      <c r="B156" s="52">
        <v>3.378745899538927E-2</v>
      </c>
      <c r="C156" s="53">
        <v>7.8274433019204934E-2</v>
      </c>
      <c r="D156" s="53">
        <v>9.8915565168529007E-2</v>
      </c>
      <c r="E156" s="53">
        <v>0.12768729539349455</v>
      </c>
      <c r="F156" s="53">
        <v>0.10238295785321892</v>
      </c>
      <c r="G156" s="53">
        <v>0.12541687243834451</v>
      </c>
      <c r="H156" s="53">
        <v>7.9863827331492651E-2</v>
      </c>
      <c r="I156" s="53">
        <v>7.4162814321195147E-2</v>
      </c>
      <c r="J156" s="53">
        <v>5.2319308798087702E-2</v>
      </c>
      <c r="K156" s="53">
        <v>7.169564353898536E-2</v>
      </c>
      <c r="L156" s="53">
        <v>3.1296752845779451E-2</v>
      </c>
      <c r="M156" s="53">
        <v>6.4763087898088878E-2</v>
      </c>
      <c r="N156" s="53">
        <v>9.7108009641698523E-2</v>
      </c>
      <c r="O156" s="53">
        <v>0.11364965122584599</v>
      </c>
      <c r="P156" s="54">
        <v>0.14369015809532948</v>
      </c>
      <c r="Q156" s="35"/>
    </row>
    <row r="157" spans="1:17" x14ac:dyDescent="0.25">
      <c r="A157" s="44" t="s">
        <v>118</v>
      </c>
      <c r="B157" s="52">
        <v>0.70586561087530275</v>
      </c>
      <c r="C157" s="53">
        <v>0.82015576107125499</v>
      </c>
      <c r="D157" s="53">
        <v>0.84250669824311364</v>
      </c>
      <c r="E157" s="53">
        <v>0.85146027089423759</v>
      </c>
      <c r="F157" s="53">
        <v>0.71393105009297841</v>
      </c>
      <c r="G157" s="53">
        <v>0.63747557749668382</v>
      </c>
      <c r="H157" s="53">
        <v>0.67548167519805602</v>
      </c>
      <c r="I157" s="53">
        <v>0.6090726245626672</v>
      </c>
      <c r="J157" s="53">
        <v>0.55666041444901881</v>
      </c>
      <c r="K157" s="53">
        <v>0.71721242824773646</v>
      </c>
      <c r="L157" s="53">
        <v>0.69864235579387235</v>
      </c>
      <c r="M157" s="53">
        <v>0.81444233689934253</v>
      </c>
      <c r="N157" s="53">
        <v>0.82706734354239053</v>
      </c>
      <c r="O157" s="53">
        <v>0.87762281701576594</v>
      </c>
      <c r="P157" s="54">
        <v>0.85773685396252186</v>
      </c>
      <c r="Q157" s="35"/>
    </row>
    <row r="158" spans="1:17" ht="24" x14ac:dyDescent="0.25">
      <c r="A158" s="44" t="s">
        <v>119</v>
      </c>
      <c r="B158" s="52">
        <v>2.5947237677793459E-3</v>
      </c>
      <c r="C158" s="53">
        <v>2.685261463355236E-2</v>
      </c>
      <c r="D158" s="53">
        <v>0.10778522956536796</v>
      </c>
      <c r="E158" s="53">
        <v>0.34281206185389584</v>
      </c>
      <c r="F158" s="53">
        <v>0.86072418807764561</v>
      </c>
      <c r="G158" s="53">
        <v>0.12377312260039645</v>
      </c>
      <c r="H158" s="53">
        <v>0.51422421224998605</v>
      </c>
      <c r="I158" s="53">
        <v>0.8612644231935338</v>
      </c>
      <c r="J158" s="53">
        <v>0.98447873151971288</v>
      </c>
      <c r="K158" s="53">
        <v>0.99562217020383292</v>
      </c>
      <c r="L158" s="53">
        <v>2.0360729258320025E-3</v>
      </c>
      <c r="M158" s="53">
        <v>1.7773227079444676E-2</v>
      </c>
      <c r="N158" s="53">
        <v>6.9106182892968326E-2</v>
      </c>
      <c r="O158" s="53">
        <v>0.2142884012761879</v>
      </c>
      <c r="P158" s="54">
        <v>0.68034340810322314</v>
      </c>
      <c r="Q158" s="35"/>
    </row>
    <row r="159" spans="1:17" x14ac:dyDescent="0.25">
      <c r="A159" s="44" t="s">
        <v>120</v>
      </c>
      <c r="B159" s="52">
        <v>0</v>
      </c>
      <c r="C159" s="53">
        <v>1.994438345856513E-3</v>
      </c>
      <c r="D159" s="53">
        <v>1.0442308213046635E-2</v>
      </c>
      <c r="E159" s="53">
        <v>8.2023108377351245E-2</v>
      </c>
      <c r="F159" s="53">
        <v>0.63542717872773502</v>
      </c>
      <c r="G159" s="53">
        <v>1.4053350059690434E-2</v>
      </c>
      <c r="H159" s="53">
        <v>0.20478895961719465</v>
      </c>
      <c r="I159" s="53">
        <v>0.56099009950871159</v>
      </c>
      <c r="J159" s="53">
        <v>0.87994732498323158</v>
      </c>
      <c r="K159" s="53">
        <v>0.96386102295769527</v>
      </c>
      <c r="L159" s="53">
        <v>0</v>
      </c>
      <c r="M159" s="53">
        <v>1.6116959492874226E-3</v>
      </c>
      <c r="N159" s="53">
        <v>7.2241020301659587E-3</v>
      </c>
      <c r="O159" s="53">
        <v>3.1307728909662193E-2</v>
      </c>
      <c r="P159" s="54">
        <v>0.37156818565130373</v>
      </c>
      <c r="Q159" s="35"/>
    </row>
    <row r="160" spans="1:17" x14ac:dyDescent="0.25">
      <c r="A160" s="44" t="s">
        <v>121</v>
      </c>
      <c r="B160" s="52">
        <v>3.7898549954500614E-3</v>
      </c>
      <c r="C160" s="53">
        <v>2.4845807637661681E-2</v>
      </c>
      <c r="D160" s="53">
        <v>4.9687381134820914E-2</v>
      </c>
      <c r="E160" s="53">
        <v>9.6829458947045449E-2</v>
      </c>
      <c r="F160" s="53">
        <v>0.35353078536633753</v>
      </c>
      <c r="G160" s="53">
        <v>4.3442543080791679E-2</v>
      </c>
      <c r="H160" s="53">
        <v>0.12805899639455778</v>
      </c>
      <c r="I160" s="53">
        <v>0.22805368091492909</v>
      </c>
      <c r="J160" s="53">
        <v>0.47837584343677664</v>
      </c>
      <c r="K160" s="53">
        <v>0.72292550029574887</v>
      </c>
      <c r="L160" s="53">
        <v>2.0414280779646656E-3</v>
      </c>
      <c r="M160" s="53">
        <v>1.9129261626347982E-2</v>
      </c>
      <c r="N160" s="53">
        <v>4.1235885937262427E-2</v>
      </c>
      <c r="O160" s="53">
        <v>7.6721668461524797E-2</v>
      </c>
      <c r="P160" s="54">
        <v>0.21081812205308123</v>
      </c>
      <c r="Q160" s="35"/>
    </row>
    <row r="161" spans="1:17" ht="24" x14ac:dyDescent="0.25">
      <c r="A161" s="44" t="s">
        <v>122</v>
      </c>
      <c r="B161" s="52">
        <v>0.10178874923354342</v>
      </c>
      <c r="C161" s="53">
        <v>0.40664664607856593</v>
      </c>
      <c r="D161" s="53">
        <v>0.55245858476673415</v>
      </c>
      <c r="E161" s="53">
        <v>0.72773263922258358</v>
      </c>
      <c r="F161" s="53">
        <v>0.95763055650187778</v>
      </c>
      <c r="G161" s="53">
        <v>0.53702992295897489</v>
      </c>
      <c r="H161" s="53">
        <v>0.8689733845211649</v>
      </c>
      <c r="I161" s="53">
        <v>0.96314918480717182</v>
      </c>
      <c r="J161" s="53">
        <v>0.99147177897189809</v>
      </c>
      <c r="K161" s="53">
        <v>0.99087174305823089</v>
      </c>
      <c r="L161" s="53">
        <v>8.3361528384923236E-2</v>
      </c>
      <c r="M161" s="53">
        <v>0.35589994795566376</v>
      </c>
      <c r="N161" s="53">
        <v>0.49928525655487477</v>
      </c>
      <c r="O161" s="53">
        <v>0.65999276107543392</v>
      </c>
      <c r="P161" s="54">
        <v>0.87729046182475146</v>
      </c>
      <c r="Q161" s="35"/>
    </row>
    <row r="162" spans="1:17" x14ac:dyDescent="0.25">
      <c r="A162" s="44" t="s">
        <v>123</v>
      </c>
      <c r="B162" s="52">
        <v>0.1253870731333433</v>
      </c>
      <c r="C162" s="53">
        <v>0.37674004567956088</v>
      </c>
      <c r="D162" s="53">
        <v>0.49052983603725009</v>
      </c>
      <c r="E162" s="53">
        <v>0.56411463538986595</v>
      </c>
      <c r="F162" s="53">
        <v>0.49872729050732573</v>
      </c>
      <c r="G162" s="53">
        <v>0.2079056131419065</v>
      </c>
      <c r="H162" s="53">
        <v>0.24591428698842244</v>
      </c>
      <c r="I162" s="53">
        <v>0.26890128539126457</v>
      </c>
      <c r="J162" s="53">
        <v>0.35301127918270647</v>
      </c>
      <c r="K162" s="53">
        <v>0.42543895242962149</v>
      </c>
      <c r="L162" s="53">
        <v>0.11455119674581324</v>
      </c>
      <c r="M162" s="53">
        <v>0.33914702848565598</v>
      </c>
      <c r="N162" s="53">
        <v>0.45026157423387214</v>
      </c>
      <c r="O162" s="53">
        <v>0.58568754889226693</v>
      </c>
      <c r="P162" s="54">
        <v>0.69094222023506624</v>
      </c>
      <c r="Q162" s="35"/>
    </row>
    <row r="163" spans="1:17" ht="24" x14ac:dyDescent="0.25">
      <c r="A163" s="44" t="s">
        <v>124</v>
      </c>
      <c r="B163" s="52">
        <v>4.4637087921324179E-4</v>
      </c>
      <c r="C163" s="53">
        <v>2.6846044275926368E-3</v>
      </c>
      <c r="D163" s="53">
        <v>7.4922716775410398E-3</v>
      </c>
      <c r="E163" s="53">
        <v>3.3781482538742087E-2</v>
      </c>
      <c r="F163" s="53">
        <v>8.4164373296987546E-2</v>
      </c>
      <c r="G163" s="53">
        <v>5.4069941345268359E-3</v>
      </c>
      <c r="H163" s="53">
        <v>1.0850586472222824E-2</v>
      </c>
      <c r="I163" s="53">
        <v>1.5952615294658877E-2</v>
      </c>
      <c r="J163" s="53">
        <v>2.7664116817398873E-2</v>
      </c>
      <c r="K163" s="53">
        <v>9.5242701559065585E-2</v>
      </c>
      <c r="L163" s="53">
        <v>3.0759535266952946E-4</v>
      </c>
      <c r="M163" s="53">
        <v>1.7819975636228968E-3</v>
      </c>
      <c r="N163" s="53">
        <v>4.7722200285382809E-3</v>
      </c>
      <c r="O163" s="53">
        <v>2.0262360378466255E-2</v>
      </c>
      <c r="P163" s="54">
        <v>0.10263671023579206</v>
      </c>
      <c r="Q163" s="35"/>
    </row>
    <row r="164" spans="1:17" ht="24" x14ac:dyDescent="0.25">
      <c r="A164" s="44" t="s">
        <v>125</v>
      </c>
      <c r="B164" s="52">
        <v>3.6968106045113277E-4</v>
      </c>
      <c r="C164" s="53">
        <v>3.7158270602503521E-3</v>
      </c>
      <c r="D164" s="53">
        <v>8.8658105827424394E-3</v>
      </c>
      <c r="E164" s="53">
        <v>4.1297780040871999E-2</v>
      </c>
      <c r="F164" s="53">
        <v>5.6800094226096699E-2</v>
      </c>
      <c r="G164" s="53">
        <v>8.6204173270988046E-3</v>
      </c>
      <c r="H164" s="53">
        <v>6.2270090265814535E-3</v>
      </c>
      <c r="I164" s="53">
        <v>8.6529344255479868E-3</v>
      </c>
      <c r="J164" s="53">
        <v>9.0239259198544707E-3</v>
      </c>
      <c r="K164" s="53">
        <v>2.6959724356755338E-2</v>
      </c>
      <c r="L164" s="53">
        <v>3.8685783139355274E-4</v>
      </c>
      <c r="M164" s="53">
        <v>3.2781381070447848E-3</v>
      </c>
      <c r="N164" s="53">
        <v>5.5025738025726214E-3</v>
      </c>
      <c r="O164" s="53">
        <v>2.1086493712847872E-2</v>
      </c>
      <c r="P164" s="54">
        <v>9.467726180892308E-2</v>
      </c>
      <c r="Q164" s="35"/>
    </row>
    <row r="165" spans="1:17" x14ac:dyDescent="0.25">
      <c r="A165" s="44" t="s">
        <v>126</v>
      </c>
      <c r="B165" s="52">
        <v>1.3369272942507645E-3</v>
      </c>
      <c r="C165" s="53">
        <v>6.8723181161383538E-3</v>
      </c>
      <c r="D165" s="53">
        <v>1.2345948641549934E-2</v>
      </c>
      <c r="E165" s="53">
        <v>1.5741134446048369E-2</v>
      </c>
      <c r="F165" s="53">
        <v>0.13571107718736694</v>
      </c>
      <c r="G165" s="53">
        <v>3.8995695105728599E-3</v>
      </c>
      <c r="H165" s="53">
        <v>1.1711464334672203E-2</v>
      </c>
      <c r="I165" s="53">
        <v>2.1492132069428162E-2</v>
      </c>
      <c r="J165" s="53">
        <v>5.036164847694747E-2</v>
      </c>
      <c r="K165" s="53">
        <v>0.61228442939560623</v>
      </c>
      <c r="L165" s="53">
        <v>1.3036299366432607E-3</v>
      </c>
      <c r="M165" s="53">
        <v>4.9119792473727719E-3</v>
      </c>
      <c r="N165" s="53">
        <v>1.0129492714491137E-2</v>
      </c>
      <c r="O165" s="53">
        <v>1.8146103312756262E-2</v>
      </c>
      <c r="P165" s="54">
        <v>5.0298953478689921E-2</v>
      </c>
      <c r="Q165" s="35"/>
    </row>
    <row r="166" spans="1:17" ht="24" x14ac:dyDescent="0.25">
      <c r="A166" s="44" t="s">
        <v>127</v>
      </c>
      <c r="B166" s="52">
        <v>2.9830742469316961E-3</v>
      </c>
      <c r="C166" s="53">
        <v>5.348789061323001E-3</v>
      </c>
      <c r="D166" s="53">
        <v>5.3316763366828279E-3</v>
      </c>
      <c r="E166" s="53">
        <v>1.1226286000395682E-2</v>
      </c>
      <c r="F166" s="53">
        <v>9.2754317501460536E-3</v>
      </c>
      <c r="G166" s="53">
        <v>3.7913017609068271E-3</v>
      </c>
      <c r="H166" s="53">
        <v>8.0932721463686519E-3</v>
      </c>
      <c r="I166" s="53">
        <v>6.7005391948729747E-3</v>
      </c>
      <c r="J166" s="53">
        <v>4.2505417422441698E-3</v>
      </c>
      <c r="K166" s="53">
        <v>1.4780019922659626E-2</v>
      </c>
      <c r="L166" s="53">
        <v>1.7473330862970498E-3</v>
      </c>
      <c r="M166" s="53">
        <v>6.730755962407132E-3</v>
      </c>
      <c r="N166" s="53">
        <v>4.2406319006756807E-3</v>
      </c>
      <c r="O166" s="53">
        <v>9.638245697861066E-3</v>
      </c>
      <c r="P166" s="54">
        <v>1.1555497278847257E-2</v>
      </c>
      <c r="Q166" s="35"/>
    </row>
    <row r="167" spans="1:17" x14ac:dyDescent="0.25">
      <c r="A167" s="44" t="s">
        <v>128</v>
      </c>
      <c r="B167" s="52">
        <v>1.1547664217637361E-3</v>
      </c>
      <c r="C167" s="53">
        <v>1.6881306051403477E-2</v>
      </c>
      <c r="D167" s="53">
        <v>6.6235628523264395E-2</v>
      </c>
      <c r="E167" s="53">
        <v>0.17560773060304874</v>
      </c>
      <c r="F167" s="53">
        <v>0.65563778104496795</v>
      </c>
      <c r="G167" s="53">
        <v>9.7274422623614479E-2</v>
      </c>
      <c r="H167" s="53">
        <v>0.27665384536566306</v>
      </c>
      <c r="I167" s="53">
        <v>0.57288184648939355</v>
      </c>
      <c r="J167" s="53">
        <v>0.853468197949239</v>
      </c>
      <c r="K167" s="53">
        <v>0.96342138363360641</v>
      </c>
      <c r="L167" s="53">
        <v>8.6384020704744055E-4</v>
      </c>
      <c r="M167" s="53">
        <v>1.1339878463900444E-2</v>
      </c>
      <c r="N167" s="53">
        <v>4.3826656229340323E-2</v>
      </c>
      <c r="O167" s="53">
        <v>0.12064961058813865</v>
      </c>
      <c r="P167" s="54">
        <v>0.42835402066128303</v>
      </c>
      <c r="Q167" s="35"/>
    </row>
    <row r="168" spans="1:17" ht="24" x14ac:dyDescent="0.25">
      <c r="A168" s="44" t="s">
        <v>129</v>
      </c>
      <c r="B168" s="52">
        <v>0.99807377688024224</v>
      </c>
      <c r="C168" s="53">
        <v>0.99231327811515424</v>
      </c>
      <c r="D168" s="53">
        <v>0.97384744532346945</v>
      </c>
      <c r="E168" s="53">
        <v>0.60367327122864811</v>
      </c>
      <c r="F168" s="53">
        <v>6.8383352712536052E-2</v>
      </c>
      <c r="G168" s="53">
        <v>0.87236117299926552</v>
      </c>
      <c r="H168" s="53">
        <v>0.23131026575710484</v>
      </c>
      <c r="I168" s="53">
        <v>3.1976628411696691E-2</v>
      </c>
      <c r="J168" s="53">
        <v>1.3811048569712214E-2</v>
      </c>
      <c r="K168" s="53">
        <v>1.0730185509056684E-2</v>
      </c>
      <c r="L168" s="53">
        <v>0.99936031304602391</v>
      </c>
      <c r="M168" s="53">
        <v>0.9928833896658541</v>
      </c>
      <c r="N168" s="53">
        <v>0.98790133407091274</v>
      </c>
      <c r="O168" s="53">
        <v>0.83940397245490395</v>
      </c>
      <c r="P168" s="54">
        <v>0.23688737642609503</v>
      </c>
      <c r="Q168" s="35"/>
    </row>
    <row r="169" spans="1:17" ht="24" x14ac:dyDescent="0.25">
      <c r="A169" s="44" t="s">
        <v>130</v>
      </c>
      <c r="B169" s="52">
        <v>1.6946989996791783E-3</v>
      </c>
      <c r="C169" s="53">
        <v>6.6458244763215974E-3</v>
      </c>
      <c r="D169" s="53">
        <v>9.8978423144308117E-3</v>
      </c>
      <c r="E169" s="53">
        <v>8.9538464091661087E-3</v>
      </c>
      <c r="F169" s="53">
        <v>1.1727864280966533E-3</v>
      </c>
      <c r="G169" s="53">
        <v>8.5316029517628414E-3</v>
      </c>
      <c r="H169" s="53">
        <v>5.6825813058059733E-3</v>
      </c>
      <c r="I169" s="53">
        <v>0</v>
      </c>
      <c r="J169" s="53">
        <v>0</v>
      </c>
      <c r="K169" s="53">
        <v>0</v>
      </c>
      <c r="L169" s="53">
        <v>6.3968695397632793E-4</v>
      </c>
      <c r="M169" s="53">
        <v>6.0231202059650981E-3</v>
      </c>
      <c r="N169" s="53">
        <v>7.8394087392640345E-3</v>
      </c>
      <c r="O169" s="53">
        <v>1.1581434074764734E-2</v>
      </c>
      <c r="P169" s="54">
        <v>4.8603349000334358E-3</v>
      </c>
      <c r="Q169" s="35"/>
    </row>
    <row r="170" spans="1:17" ht="36" x14ac:dyDescent="0.25">
      <c r="A170" s="44" t="s">
        <v>131</v>
      </c>
      <c r="B170" s="52">
        <v>0</v>
      </c>
      <c r="C170" s="53">
        <v>0</v>
      </c>
      <c r="D170" s="53">
        <v>3.8516512614973549E-4</v>
      </c>
      <c r="E170" s="53">
        <v>7.5382420824590712E-4</v>
      </c>
      <c r="F170" s="53">
        <v>7.145873421365242E-5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3">
        <v>0</v>
      </c>
      <c r="M170" s="53">
        <v>0</v>
      </c>
      <c r="N170" s="53">
        <v>4.457751582993679E-4</v>
      </c>
      <c r="O170" s="53">
        <v>2.4656710251706846E-4</v>
      </c>
      <c r="P170" s="54">
        <v>7.5344216316752994E-4</v>
      </c>
      <c r="Q170" s="35"/>
    </row>
    <row r="171" spans="1:17" ht="36" x14ac:dyDescent="0.25">
      <c r="A171" s="44" t="s">
        <v>132</v>
      </c>
      <c r="B171" s="52">
        <v>2.3152412007890712E-4</v>
      </c>
      <c r="C171" s="53">
        <v>1.7382300181030359E-4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3">
        <v>0</v>
      </c>
      <c r="M171" s="53">
        <v>4.7915946027926294E-4</v>
      </c>
      <c r="N171" s="53">
        <v>0</v>
      </c>
      <c r="O171" s="53">
        <v>0</v>
      </c>
      <c r="P171" s="54">
        <v>0</v>
      </c>
      <c r="Q171" s="35"/>
    </row>
    <row r="172" spans="1:17" ht="36" x14ac:dyDescent="0.25">
      <c r="A172" s="44" t="s">
        <v>133</v>
      </c>
      <c r="B172" s="52">
        <v>0</v>
      </c>
      <c r="C172" s="53">
        <v>5.3218244311345714E-4</v>
      </c>
      <c r="D172" s="53">
        <v>0</v>
      </c>
      <c r="E172" s="53">
        <v>0</v>
      </c>
      <c r="F172" s="53">
        <v>3.9885825177923701E-5</v>
      </c>
      <c r="G172" s="53">
        <v>0</v>
      </c>
      <c r="H172" s="53">
        <v>0</v>
      </c>
      <c r="I172" s="53">
        <v>2.4321733044188872E-4</v>
      </c>
      <c r="J172" s="53">
        <v>0</v>
      </c>
      <c r="K172" s="53">
        <v>0</v>
      </c>
      <c r="L172" s="53">
        <v>0</v>
      </c>
      <c r="M172" s="53">
        <v>6.1433066790202195E-4</v>
      </c>
      <c r="N172" s="53">
        <v>0</v>
      </c>
      <c r="O172" s="53">
        <v>0</v>
      </c>
      <c r="P172" s="54">
        <v>0</v>
      </c>
      <c r="Q172" s="35"/>
    </row>
    <row r="173" spans="1:17" ht="36" x14ac:dyDescent="0.25">
      <c r="A173" s="44" t="s">
        <v>134</v>
      </c>
      <c r="B173" s="52">
        <v>0</v>
      </c>
      <c r="C173" s="53">
        <v>0</v>
      </c>
      <c r="D173" s="53">
        <v>0</v>
      </c>
      <c r="E173" s="53">
        <v>0</v>
      </c>
      <c r="F173" s="53">
        <v>4.7115704737132473E-5</v>
      </c>
      <c r="G173" s="53">
        <v>0</v>
      </c>
      <c r="H173" s="53">
        <v>0</v>
      </c>
      <c r="I173" s="53">
        <v>0</v>
      </c>
      <c r="J173" s="53">
        <v>1.6987080137586191E-4</v>
      </c>
      <c r="K173" s="53">
        <v>1.512437182233232E-4</v>
      </c>
      <c r="L173" s="53">
        <v>0</v>
      </c>
      <c r="M173" s="53">
        <v>0</v>
      </c>
      <c r="N173" s="53">
        <v>0</v>
      </c>
      <c r="O173" s="53">
        <v>0</v>
      </c>
      <c r="P173" s="54">
        <v>0</v>
      </c>
      <c r="Q173" s="35"/>
    </row>
    <row r="174" spans="1:17" ht="36" x14ac:dyDescent="0.25">
      <c r="A174" s="44" t="s">
        <v>135</v>
      </c>
      <c r="B174" s="52">
        <v>0</v>
      </c>
      <c r="C174" s="53">
        <v>0</v>
      </c>
      <c r="D174" s="53">
        <v>5.0123992948112922E-4</v>
      </c>
      <c r="E174" s="53">
        <v>1.8982267900186057E-3</v>
      </c>
      <c r="F174" s="53">
        <v>2.8170506933362954E-2</v>
      </c>
      <c r="G174" s="53">
        <v>0</v>
      </c>
      <c r="H174" s="53">
        <v>1.7453419810407724E-3</v>
      </c>
      <c r="I174" s="53">
        <v>8.0363074487871198E-3</v>
      </c>
      <c r="J174" s="53">
        <v>9.5537412604850703E-3</v>
      </c>
      <c r="K174" s="53">
        <v>0.16459217283904901</v>
      </c>
      <c r="L174" s="53">
        <v>0</v>
      </c>
      <c r="M174" s="53">
        <v>0</v>
      </c>
      <c r="N174" s="53">
        <v>0</v>
      </c>
      <c r="O174" s="53">
        <v>8.5473401067166907E-4</v>
      </c>
      <c r="P174" s="54">
        <v>3.5951223004515912E-3</v>
      </c>
      <c r="Q174" s="35"/>
    </row>
    <row r="175" spans="1:17" ht="24" x14ac:dyDescent="0.25">
      <c r="A175" s="44" t="s">
        <v>136</v>
      </c>
      <c r="B175" s="52">
        <v>0</v>
      </c>
      <c r="C175" s="53">
        <v>3.3489196360037839E-4</v>
      </c>
      <c r="D175" s="53">
        <v>1.4284945976367903E-2</v>
      </c>
      <c r="E175" s="53">
        <v>0.3824642462724383</v>
      </c>
      <c r="F175" s="53">
        <v>0.89737697033967234</v>
      </c>
      <c r="G175" s="53">
        <v>0.11715662792294623</v>
      </c>
      <c r="H175" s="53">
        <v>0.74497385733088006</v>
      </c>
      <c r="I175" s="53">
        <v>0.95810419326341378</v>
      </c>
      <c r="J175" s="53">
        <v>0.97307336432001812</v>
      </c>
      <c r="K175" s="53">
        <v>0.82135363927032023</v>
      </c>
      <c r="L175" s="53">
        <v>0</v>
      </c>
      <c r="M175" s="53">
        <v>0</v>
      </c>
      <c r="N175" s="53">
        <v>3.2038639818670672E-3</v>
      </c>
      <c r="O175" s="53">
        <v>0.14706728422443929</v>
      </c>
      <c r="P175" s="54">
        <v>0.75065715109793496</v>
      </c>
      <c r="Q175" s="35"/>
    </row>
    <row r="176" spans="1:17" ht="24" x14ac:dyDescent="0.25">
      <c r="A176" s="44" t="s">
        <v>137</v>
      </c>
      <c r="B176" s="52">
        <v>0</v>
      </c>
      <c r="C176" s="53">
        <v>0</v>
      </c>
      <c r="D176" s="53">
        <v>1.6247792262587623E-4</v>
      </c>
      <c r="E176" s="53">
        <v>1.1995540220829297E-3</v>
      </c>
      <c r="F176" s="53">
        <v>4.3216749600259808E-3</v>
      </c>
      <c r="G176" s="53">
        <v>1.9505961260263922E-3</v>
      </c>
      <c r="H176" s="53">
        <v>1.2856532963633743E-2</v>
      </c>
      <c r="I176" s="53">
        <v>1.6396535456607985E-3</v>
      </c>
      <c r="J176" s="53">
        <v>3.3919750484093605E-3</v>
      </c>
      <c r="K176" s="53">
        <v>3.1727586633511331E-3</v>
      </c>
      <c r="L176" s="53">
        <v>0</v>
      </c>
      <c r="M176" s="53">
        <v>0</v>
      </c>
      <c r="N176" s="53">
        <v>0</v>
      </c>
      <c r="O176" s="53">
        <v>1.9767014652239472E-4</v>
      </c>
      <c r="P176" s="54">
        <v>2.3080290751369332E-3</v>
      </c>
      <c r="Q176" s="35"/>
    </row>
    <row r="177" spans="1:17" ht="24" x14ac:dyDescent="0.25">
      <c r="A177" s="44" t="s">
        <v>138</v>
      </c>
      <c r="B177" s="52">
        <v>0</v>
      </c>
      <c r="C177" s="53">
        <v>0</v>
      </c>
      <c r="D177" s="53">
        <v>9.2088340747523839E-4</v>
      </c>
      <c r="E177" s="53">
        <v>1.0570310694024037E-3</v>
      </c>
      <c r="F177" s="53">
        <v>4.1624836217890745E-4</v>
      </c>
      <c r="G177" s="53">
        <v>0</v>
      </c>
      <c r="H177" s="53">
        <v>3.4314206615350821E-3</v>
      </c>
      <c r="I177" s="53">
        <v>0</v>
      </c>
      <c r="J177" s="53">
        <v>0</v>
      </c>
      <c r="K177" s="53">
        <v>0</v>
      </c>
      <c r="L177" s="53">
        <v>0</v>
      </c>
      <c r="M177" s="53">
        <v>0</v>
      </c>
      <c r="N177" s="53">
        <v>6.0961804965794792E-4</v>
      </c>
      <c r="O177" s="53">
        <v>6.483379861809117E-4</v>
      </c>
      <c r="P177" s="54">
        <v>9.3854403718208969E-4</v>
      </c>
      <c r="Q177" s="35"/>
    </row>
    <row r="178" spans="1:17" ht="24" x14ac:dyDescent="0.25">
      <c r="A178" s="44" t="s">
        <v>139</v>
      </c>
      <c r="B178" s="52">
        <v>5.010366547167364E-3</v>
      </c>
      <c r="C178" s="53">
        <v>9.6586926738497815E-3</v>
      </c>
      <c r="D178" s="53">
        <v>5.1170176856105533E-3</v>
      </c>
      <c r="E178" s="53">
        <v>2.1054506463309562E-3</v>
      </c>
      <c r="F178" s="53">
        <v>2.9447735393737791E-4</v>
      </c>
      <c r="G178" s="53">
        <v>4.2379518786499456E-3</v>
      </c>
      <c r="H178" s="53">
        <v>0</v>
      </c>
      <c r="I178" s="53">
        <v>0</v>
      </c>
      <c r="J178" s="53">
        <v>0</v>
      </c>
      <c r="K178" s="53">
        <v>0</v>
      </c>
      <c r="L178" s="53">
        <v>4.559365102400792E-3</v>
      </c>
      <c r="M178" s="53">
        <v>9.5907985682507167E-3</v>
      </c>
      <c r="N178" s="53">
        <v>7.1141090502184114E-3</v>
      </c>
      <c r="O178" s="53">
        <v>3.0745563346028693E-3</v>
      </c>
      <c r="P178" s="54">
        <v>9.0367381055217911E-4</v>
      </c>
      <c r="Q178" s="35"/>
    </row>
    <row r="179" spans="1:17" ht="36" x14ac:dyDescent="0.25">
      <c r="A179" s="44" t="s">
        <v>140</v>
      </c>
      <c r="B179" s="52">
        <v>0.98188724991049559</v>
      </c>
      <c r="C179" s="53">
        <v>0.89336562784888718</v>
      </c>
      <c r="D179" s="53">
        <v>0.50862037189153297</v>
      </c>
      <c r="E179" s="53">
        <v>0.15605617386268614</v>
      </c>
      <c r="F179" s="53">
        <v>8.304823935040645E-3</v>
      </c>
      <c r="G179" s="53">
        <v>0.38235361365388865</v>
      </c>
      <c r="H179" s="53">
        <v>1.4263322027407899E-2</v>
      </c>
      <c r="I179" s="53">
        <v>6.7101232987761472E-4</v>
      </c>
      <c r="J179" s="53">
        <v>0</v>
      </c>
      <c r="K179" s="53">
        <v>0</v>
      </c>
      <c r="L179" s="53">
        <v>0.9837421542304472</v>
      </c>
      <c r="M179" s="53">
        <v>0.93685721802110444</v>
      </c>
      <c r="N179" s="53">
        <v>0.6380838378969903</v>
      </c>
      <c r="O179" s="53">
        <v>0.30781575505354652</v>
      </c>
      <c r="P179" s="54">
        <v>4.9200977918778629E-2</v>
      </c>
      <c r="Q179" s="35"/>
    </row>
    <row r="180" spans="1:17" ht="24" x14ac:dyDescent="0.25">
      <c r="A180" s="44" t="s">
        <v>141</v>
      </c>
      <c r="B180" s="52">
        <v>1.0297382802258036E-3</v>
      </c>
      <c r="C180" s="53">
        <v>8.0032592601888349E-4</v>
      </c>
      <c r="D180" s="53">
        <v>7.6551074793401123E-4</v>
      </c>
      <c r="E180" s="53">
        <v>2.987195073705596E-4</v>
      </c>
      <c r="F180" s="53">
        <v>0</v>
      </c>
      <c r="G180" s="53">
        <v>8.2698374096528446E-4</v>
      </c>
      <c r="H180" s="53">
        <v>0</v>
      </c>
      <c r="I180" s="53">
        <v>0</v>
      </c>
      <c r="J180" s="53">
        <v>0</v>
      </c>
      <c r="K180" s="53">
        <v>0</v>
      </c>
      <c r="L180" s="53">
        <v>7.5248269387149949E-4</v>
      </c>
      <c r="M180" s="53">
        <v>1.0163753353152787E-3</v>
      </c>
      <c r="N180" s="53">
        <v>1.1197263163185091E-3</v>
      </c>
      <c r="O180" s="53">
        <v>3.5185477276056693E-4</v>
      </c>
      <c r="P180" s="54">
        <v>0</v>
      </c>
      <c r="Q180" s="35"/>
    </row>
    <row r="181" spans="1:17" ht="24" x14ac:dyDescent="0.25">
      <c r="A181" s="44" t="s">
        <v>142</v>
      </c>
      <c r="B181" s="52">
        <v>7.2127079715060286E-5</v>
      </c>
      <c r="C181" s="53">
        <v>2.3971183700003049E-4</v>
      </c>
      <c r="D181" s="53">
        <v>2.4655288188678331E-4</v>
      </c>
      <c r="E181" s="53">
        <v>7.2176947137705662E-5</v>
      </c>
      <c r="F181" s="53">
        <v>0</v>
      </c>
      <c r="G181" s="53">
        <v>8.8273461509322747E-4</v>
      </c>
      <c r="H181" s="53">
        <v>0</v>
      </c>
      <c r="I181" s="53">
        <v>0</v>
      </c>
      <c r="J181" s="53">
        <v>0</v>
      </c>
      <c r="K181" s="53">
        <v>0</v>
      </c>
      <c r="L181" s="53">
        <v>0</v>
      </c>
      <c r="M181" s="53">
        <v>0</v>
      </c>
      <c r="N181" s="53">
        <v>5.7924356614344897E-4</v>
      </c>
      <c r="O181" s="53">
        <v>0</v>
      </c>
      <c r="P181" s="54">
        <v>0</v>
      </c>
      <c r="Q181" s="35"/>
    </row>
    <row r="182" spans="1:17" ht="36" x14ac:dyDescent="0.25">
      <c r="A182" s="44" t="s">
        <v>143</v>
      </c>
      <c r="B182" s="52">
        <v>7.8331578465708433E-3</v>
      </c>
      <c r="C182" s="53">
        <v>1.4427040533985578E-2</v>
      </c>
      <c r="D182" s="53">
        <v>1.2248365688496601E-2</v>
      </c>
      <c r="E182" s="53">
        <v>3.6171603219057658E-3</v>
      </c>
      <c r="F182" s="53">
        <v>9.3521234358712505E-5</v>
      </c>
      <c r="G182" s="53">
        <v>1.2373765542054917E-3</v>
      </c>
      <c r="H182" s="53">
        <v>5.7702211429034222E-4</v>
      </c>
      <c r="I182" s="53">
        <v>0</v>
      </c>
      <c r="J182" s="53">
        <v>0</v>
      </c>
      <c r="K182" s="53">
        <v>0</v>
      </c>
      <c r="L182" s="53">
        <v>8.107496399619489E-3</v>
      </c>
      <c r="M182" s="53">
        <v>1.3896675187051729E-2</v>
      </c>
      <c r="N182" s="53">
        <v>1.5014551740993738E-2</v>
      </c>
      <c r="O182" s="53">
        <v>6.1245758108140593E-3</v>
      </c>
      <c r="P182" s="54">
        <v>1.3389666399049084E-3</v>
      </c>
      <c r="Q182" s="35"/>
    </row>
    <row r="183" spans="1:17" ht="36" x14ac:dyDescent="0.25">
      <c r="A183" s="44" t="s">
        <v>144</v>
      </c>
      <c r="B183" s="52">
        <v>5.1506427579002317E-4</v>
      </c>
      <c r="C183" s="53">
        <v>1.7115542008961501E-3</v>
      </c>
      <c r="D183" s="53">
        <v>1.2465394511093125E-3</v>
      </c>
      <c r="E183" s="53">
        <v>0</v>
      </c>
      <c r="F183" s="53">
        <v>4.9342521704242074E-4</v>
      </c>
      <c r="G183" s="53">
        <v>0</v>
      </c>
      <c r="H183" s="53">
        <v>0</v>
      </c>
      <c r="I183" s="53">
        <v>0</v>
      </c>
      <c r="J183" s="53">
        <v>0</v>
      </c>
      <c r="K183" s="53">
        <v>3.3933627719747047E-3</v>
      </c>
      <c r="L183" s="53">
        <v>1.7411822184784567E-4</v>
      </c>
      <c r="M183" s="53">
        <v>2.4163581799772705E-3</v>
      </c>
      <c r="N183" s="53">
        <v>9.7473607139699186E-4</v>
      </c>
      <c r="O183" s="53">
        <v>4.9191131379484269E-4</v>
      </c>
      <c r="P183" s="54">
        <v>0</v>
      </c>
      <c r="Q183" s="35"/>
    </row>
    <row r="184" spans="1:17" ht="24" x14ac:dyDescent="0.25">
      <c r="A184" s="44" t="s">
        <v>145</v>
      </c>
      <c r="B184" s="52">
        <v>0</v>
      </c>
      <c r="C184" s="53">
        <v>3.8168884693845013E-4</v>
      </c>
      <c r="D184" s="53">
        <v>8.6469229279404999E-4</v>
      </c>
      <c r="E184" s="53">
        <v>2.7789802107125432E-3</v>
      </c>
      <c r="F184" s="53">
        <v>1.4621329816736268E-3</v>
      </c>
      <c r="G184" s="53">
        <v>6.6160307089021598E-4</v>
      </c>
      <c r="H184" s="53">
        <v>0</v>
      </c>
      <c r="I184" s="53">
        <v>1.6874192331265095E-4</v>
      </c>
      <c r="J184" s="53">
        <v>2.9272269506539035E-3</v>
      </c>
      <c r="K184" s="53">
        <v>4.3302969004709122E-3</v>
      </c>
      <c r="L184" s="53">
        <v>0</v>
      </c>
      <c r="M184" s="53">
        <v>4.4060672670567823E-4</v>
      </c>
      <c r="N184" s="53">
        <v>9.359205546156683E-4</v>
      </c>
      <c r="O184" s="53">
        <v>2.0141473036212193E-3</v>
      </c>
      <c r="P184" s="54">
        <v>1.6990664941694024E-3</v>
      </c>
      <c r="Q184" s="35"/>
    </row>
    <row r="185" spans="1:17" ht="24" x14ac:dyDescent="0.25">
      <c r="A185" s="44" t="s">
        <v>146</v>
      </c>
      <c r="B185" s="52">
        <v>4.3429748688542666E-4</v>
      </c>
      <c r="C185" s="53">
        <v>6.9337877087758112E-2</v>
      </c>
      <c r="D185" s="53">
        <v>0.4590146585895335</v>
      </c>
      <c r="E185" s="53">
        <v>0.82230491803217154</v>
      </c>
      <c r="F185" s="53">
        <v>0.97164940195445582</v>
      </c>
      <c r="G185" s="53">
        <v>0.59636152603339232</v>
      </c>
      <c r="H185" s="53">
        <v>0.97367247064472484</v>
      </c>
      <c r="I185" s="53">
        <v>0.97724128816478251</v>
      </c>
      <c r="J185" s="53">
        <v>0.97913610999483303</v>
      </c>
      <c r="K185" s="53">
        <v>0.97768980200440703</v>
      </c>
      <c r="L185" s="53">
        <v>0</v>
      </c>
      <c r="M185" s="53">
        <v>2.8015355257245703E-2</v>
      </c>
      <c r="N185" s="53">
        <v>0.32293248646864386</v>
      </c>
      <c r="O185" s="53">
        <v>0.66907755005044278</v>
      </c>
      <c r="P185" s="54">
        <v>0.92990569272003532</v>
      </c>
      <c r="Q185" s="35"/>
    </row>
    <row r="186" spans="1:17" ht="24" x14ac:dyDescent="0.25">
      <c r="A186" s="44" t="s">
        <v>147</v>
      </c>
      <c r="B186" s="52">
        <v>2.7431858100454929E-3</v>
      </c>
      <c r="C186" s="53">
        <v>7.8031493196808804E-3</v>
      </c>
      <c r="D186" s="53">
        <v>8.6161976394253693E-3</v>
      </c>
      <c r="E186" s="53">
        <v>3.3369995390774361E-3</v>
      </c>
      <c r="F186" s="53">
        <v>1.9087249233565567E-3</v>
      </c>
      <c r="G186" s="53">
        <v>1.0338160960907975E-3</v>
      </c>
      <c r="H186" s="53">
        <v>0</v>
      </c>
      <c r="I186" s="53">
        <v>4.7756516644275677E-4</v>
      </c>
      <c r="J186" s="53">
        <v>8.347146035766995E-3</v>
      </c>
      <c r="K186" s="53">
        <v>2.9817835318456809E-4</v>
      </c>
      <c r="L186" s="53">
        <v>2.6643833518111642E-3</v>
      </c>
      <c r="M186" s="53">
        <v>6.3047196116258301E-3</v>
      </c>
      <c r="N186" s="53">
        <v>1.0685821817453508E-2</v>
      </c>
      <c r="O186" s="53">
        <v>4.9976138583152138E-3</v>
      </c>
      <c r="P186" s="54">
        <v>2.3632381242066174E-3</v>
      </c>
      <c r="Q186" s="35"/>
    </row>
    <row r="187" spans="1:17" ht="48" x14ac:dyDescent="0.25">
      <c r="A187" s="44" t="s">
        <v>148</v>
      </c>
      <c r="B187" s="52">
        <v>0</v>
      </c>
      <c r="C187" s="53">
        <v>6.6093427882267357E-4</v>
      </c>
      <c r="D187" s="53">
        <v>5.3629613949046997E-4</v>
      </c>
      <c r="E187" s="53">
        <v>8.0495396545452293E-4</v>
      </c>
      <c r="F187" s="53">
        <v>1.3503302069847274E-3</v>
      </c>
      <c r="G187" s="53">
        <v>0</v>
      </c>
      <c r="H187" s="53">
        <v>0</v>
      </c>
      <c r="I187" s="53">
        <v>2.2019499560303815E-3</v>
      </c>
      <c r="J187" s="53">
        <v>0</v>
      </c>
      <c r="K187" s="53">
        <v>2.1684897359631481E-3</v>
      </c>
      <c r="L187" s="53">
        <v>0</v>
      </c>
      <c r="M187" s="53">
        <v>1.9085316719759732E-4</v>
      </c>
      <c r="N187" s="53">
        <v>1.2283090057594427E-3</v>
      </c>
      <c r="O187" s="53">
        <v>7.7912819189570963E-4</v>
      </c>
      <c r="P187" s="54">
        <v>1.0200053794949693E-3</v>
      </c>
      <c r="Q187" s="35"/>
    </row>
    <row r="188" spans="1:17" ht="36" x14ac:dyDescent="0.25">
      <c r="A188" s="44" t="s">
        <v>149</v>
      </c>
      <c r="B188" s="52">
        <v>0</v>
      </c>
      <c r="C188" s="53">
        <v>0</v>
      </c>
      <c r="D188" s="53">
        <v>2.4585385050175754E-4</v>
      </c>
      <c r="E188" s="53">
        <v>1.0592065430178497E-3</v>
      </c>
      <c r="F188" s="53">
        <v>1.7577818511069082E-3</v>
      </c>
      <c r="G188" s="53">
        <v>1.0530305955250292E-3</v>
      </c>
      <c r="H188" s="53">
        <v>2.9559175439573225E-3</v>
      </c>
      <c r="I188" s="53">
        <v>1.21883313457563E-3</v>
      </c>
      <c r="J188" s="53">
        <v>1.5303255578814508E-3</v>
      </c>
      <c r="K188" s="53">
        <v>1.2348035386788151E-3</v>
      </c>
      <c r="L188" s="53">
        <v>0</v>
      </c>
      <c r="M188" s="53">
        <v>0</v>
      </c>
      <c r="N188" s="53">
        <v>2.8454169831389171E-4</v>
      </c>
      <c r="O188" s="53">
        <v>0</v>
      </c>
      <c r="P188" s="54">
        <v>1.9106366853357201E-3</v>
      </c>
      <c r="Q188" s="35"/>
    </row>
    <row r="189" spans="1:17" ht="24" x14ac:dyDescent="0.25">
      <c r="A189" s="44" t="s">
        <v>150</v>
      </c>
      <c r="B189" s="52">
        <v>4.7481276310234842E-4</v>
      </c>
      <c r="C189" s="53">
        <v>4.5897083097269046E-4</v>
      </c>
      <c r="D189" s="53">
        <v>1.3295057629315395E-3</v>
      </c>
      <c r="E189" s="53">
        <v>5.6399777253921639E-3</v>
      </c>
      <c r="F189" s="53">
        <v>1.0175602928501951E-2</v>
      </c>
      <c r="G189" s="53">
        <v>1.1101020573583894E-2</v>
      </c>
      <c r="H189" s="53">
        <v>8.0002768360290591E-3</v>
      </c>
      <c r="I189" s="53">
        <v>1.4206645726267116E-2</v>
      </c>
      <c r="J189" s="53">
        <v>5.5968393880612716E-3</v>
      </c>
      <c r="K189" s="53">
        <v>8.0479329634520098E-3</v>
      </c>
      <c r="L189" s="53">
        <v>0</v>
      </c>
      <c r="M189" s="53">
        <v>0</v>
      </c>
      <c r="N189" s="53">
        <v>8.8054802469117341E-5</v>
      </c>
      <c r="O189" s="53">
        <v>3.853692571835697E-3</v>
      </c>
      <c r="P189" s="54">
        <v>9.077578380645478E-3</v>
      </c>
      <c r="Q189" s="35"/>
    </row>
    <row r="190" spans="1:17" ht="36" x14ac:dyDescent="0.25">
      <c r="A190" s="44" t="s">
        <v>151</v>
      </c>
      <c r="B190" s="52">
        <v>0</v>
      </c>
      <c r="C190" s="53">
        <v>5.3349981955513877E-5</v>
      </c>
      <c r="D190" s="53">
        <v>5.8391993796480393E-4</v>
      </c>
      <c r="E190" s="53">
        <v>1.9252826987433047E-3</v>
      </c>
      <c r="F190" s="53">
        <v>2.5097774135421492E-3</v>
      </c>
      <c r="G190" s="53">
        <v>2.5034318771559078E-4</v>
      </c>
      <c r="H190" s="53">
        <v>5.3099083359055711E-4</v>
      </c>
      <c r="I190" s="53">
        <v>3.8139635987110869E-3</v>
      </c>
      <c r="J190" s="53">
        <v>2.4623520728027314E-3</v>
      </c>
      <c r="K190" s="53">
        <v>2.8371337318684733E-3</v>
      </c>
      <c r="L190" s="53">
        <v>0</v>
      </c>
      <c r="M190" s="53">
        <v>0</v>
      </c>
      <c r="N190" s="53">
        <v>3.0531044894764565E-4</v>
      </c>
      <c r="O190" s="53">
        <v>1.4192147383696385E-3</v>
      </c>
      <c r="P190" s="54">
        <v>2.5801638468750561E-3</v>
      </c>
      <c r="Q190" s="35"/>
    </row>
    <row r="191" spans="1:17" ht="24" x14ac:dyDescent="0.25">
      <c r="A191" s="44" t="s">
        <v>152</v>
      </c>
      <c r="B191" s="52">
        <v>0</v>
      </c>
      <c r="C191" s="53">
        <v>1.1010766332320402E-3</v>
      </c>
      <c r="D191" s="53">
        <v>5.6451744079056133E-4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3">
        <v>0</v>
      </c>
      <c r="M191" s="53">
        <v>1.2710399455258601E-3</v>
      </c>
      <c r="N191" s="53">
        <v>6.5335056173629867E-4</v>
      </c>
      <c r="O191" s="53">
        <v>0</v>
      </c>
      <c r="P191" s="54">
        <v>0</v>
      </c>
      <c r="Q191" s="35"/>
    </row>
    <row r="192" spans="1:17" ht="24" x14ac:dyDescent="0.25">
      <c r="A192" s="44" t="s">
        <v>153</v>
      </c>
      <c r="B192" s="52">
        <v>3.3300383430611113E-4</v>
      </c>
      <c r="C192" s="53">
        <v>1.0162557674283953E-3</v>
      </c>
      <c r="D192" s="53">
        <v>9.5937545204674503E-4</v>
      </c>
      <c r="E192" s="53">
        <v>3.801429707237737E-4</v>
      </c>
      <c r="F192" s="53">
        <v>9.4965413347819876E-5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3">
        <v>3.2903307558258327E-4</v>
      </c>
      <c r="M192" s="53">
        <v>8.3221930592347008E-4</v>
      </c>
      <c r="N192" s="53">
        <v>1.4061755647924953E-3</v>
      </c>
      <c r="O192" s="53">
        <v>4.9608140131617083E-4</v>
      </c>
      <c r="P192" s="54">
        <v>2.1321265866167718E-4</v>
      </c>
      <c r="Q192" s="35"/>
    </row>
    <row r="193" spans="1:17" ht="36" x14ac:dyDescent="0.25">
      <c r="A193" s="44" t="s">
        <v>154</v>
      </c>
      <c r="B193" s="52">
        <v>1.192954764496771E-2</v>
      </c>
      <c r="C193" s="53">
        <v>6.7921116482068137E-3</v>
      </c>
      <c r="D193" s="53">
        <v>2.9023300747221597E-3</v>
      </c>
      <c r="E193" s="53">
        <v>9.2836553610680349E-4</v>
      </c>
      <c r="F193" s="53">
        <v>0</v>
      </c>
      <c r="G193" s="53">
        <v>6.9301052594534184E-4</v>
      </c>
      <c r="H193" s="53">
        <v>0</v>
      </c>
      <c r="I193" s="53">
        <v>0</v>
      </c>
      <c r="J193" s="53">
        <v>0</v>
      </c>
      <c r="K193" s="53">
        <v>0</v>
      </c>
      <c r="L193" s="53">
        <v>1.2490282933045056E-2</v>
      </c>
      <c r="M193" s="53">
        <v>8.1199665420846664E-3</v>
      </c>
      <c r="N193" s="53">
        <v>4.3522391173706652E-3</v>
      </c>
      <c r="O193" s="53">
        <v>9.7146972235428834E-4</v>
      </c>
      <c r="P193" s="54">
        <v>3.2183741546479831E-4</v>
      </c>
      <c r="Q193" s="35"/>
    </row>
    <row r="194" spans="1:17" ht="24" x14ac:dyDescent="0.25">
      <c r="A194" s="44" t="s">
        <v>155</v>
      </c>
      <c r="B194" s="52">
        <v>4.522920973430377E-2</v>
      </c>
      <c r="C194" s="53">
        <v>2.6278107409956536E-2</v>
      </c>
      <c r="D194" s="53">
        <v>2.0516810384838567E-2</v>
      </c>
      <c r="E194" s="53">
        <v>4.8961565975538107E-3</v>
      </c>
      <c r="F194" s="53">
        <v>2.771395886782422E-4</v>
      </c>
      <c r="G194" s="53">
        <v>1.2030002746636395E-2</v>
      </c>
      <c r="H194" s="53">
        <v>9.5503971151497343E-4</v>
      </c>
      <c r="I194" s="53">
        <v>0</v>
      </c>
      <c r="J194" s="53">
        <v>0</v>
      </c>
      <c r="K194" s="53">
        <v>2.9775389236448823E-4</v>
      </c>
      <c r="L194" s="53">
        <v>5.0052756362373545E-2</v>
      </c>
      <c r="M194" s="53">
        <v>2.6910677021799615E-2</v>
      </c>
      <c r="N194" s="53">
        <v>2.341430862978117E-2</v>
      </c>
      <c r="O194" s="53">
        <v>1.0369202197239078E-2</v>
      </c>
      <c r="P194" s="54">
        <v>5.053492359482259E-4</v>
      </c>
      <c r="Q194" s="35"/>
    </row>
    <row r="195" spans="1:17" ht="36" x14ac:dyDescent="0.25">
      <c r="A195" s="44" t="s">
        <v>156</v>
      </c>
      <c r="B195" s="52">
        <v>3.4718137067589305E-2</v>
      </c>
      <c r="C195" s="53">
        <v>2.4542675738104099E-2</v>
      </c>
      <c r="D195" s="53">
        <v>1.2300143608373733E-2</v>
      </c>
      <c r="E195" s="53">
        <v>4.3618868758762272E-3</v>
      </c>
      <c r="F195" s="53">
        <v>4.161161321037566E-4</v>
      </c>
      <c r="G195" s="53">
        <v>3.9259226943943494E-3</v>
      </c>
      <c r="H195" s="53">
        <v>1.9053867558821325E-4</v>
      </c>
      <c r="I195" s="53">
        <v>0</v>
      </c>
      <c r="J195" s="53">
        <v>0</v>
      </c>
      <c r="K195" s="53">
        <v>0</v>
      </c>
      <c r="L195" s="53">
        <v>3.454138139590901E-2</v>
      </c>
      <c r="M195" s="53">
        <v>2.5667233361916116E-2</v>
      </c>
      <c r="N195" s="53">
        <v>1.8767648126938801E-2</v>
      </c>
      <c r="O195" s="53">
        <v>9.0171473300825894E-3</v>
      </c>
      <c r="P195" s="54">
        <v>1.0099426331415032E-3</v>
      </c>
      <c r="Q195" s="35"/>
    </row>
    <row r="196" spans="1:17" ht="36" x14ac:dyDescent="0.25">
      <c r="A196" s="44" t="s">
        <v>157</v>
      </c>
      <c r="B196" s="52">
        <v>3.379982469479452E-2</v>
      </c>
      <c r="C196" s="53">
        <v>3.0991358639762018E-2</v>
      </c>
      <c r="D196" s="53">
        <v>2.0464707650711959E-2</v>
      </c>
      <c r="E196" s="53">
        <v>1.79271103617594E-2</v>
      </c>
      <c r="F196" s="53">
        <v>6.8461049112451553E-3</v>
      </c>
      <c r="G196" s="53">
        <v>4.2814884362287871E-2</v>
      </c>
      <c r="H196" s="53">
        <v>1.5090064170897617E-2</v>
      </c>
      <c r="I196" s="53">
        <v>1.4396518651375451E-2</v>
      </c>
      <c r="J196" s="53">
        <v>4.0654018630902912E-4</v>
      </c>
      <c r="K196" s="53">
        <v>1.8648847317876776E-3</v>
      </c>
      <c r="L196" s="53">
        <v>3.3812505827576063E-2</v>
      </c>
      <c r="M196" s="53">
        <v>2.9848663561692145E-2</v>
      </c>
      <c r="N196" s="53">
        <v>2.2867566125670362E-2</v>
      </c>
      <c r="O196" s="53">
        <v>1.8429797752972484E-2</v>
      </c>
      <c r="P196" s="54">
        <v>1.0350785089469872E-2</v>
      </c>
      <c r="Q196" s="35"/>
    </row>
    <row r="197" spans="1:17" ht="36" x14ac:dyDescent="0.25">
      <c r="A197" s="44" t="s">
        <v>158</v>
      </c>
      <c r="B197" s="52">
        <v>0.37675226202021345</v>
      </c>
      <c r="C197" s="53">
        <v>0.21476983940016936</v>
      </c>
      <c r="D197" s="53">
        <v>0.11774048289566151</v>
      </c>
      <c r="E197" s="53">
        <v>7.5328847401202437E-2</v>
      </c>
      <c r="F197" s="53">
        <v>2.2292352735388276E-2</v>
      </c>
      <c r="G197" s="53">
        <v>0.36315914985155023</v>
      </c>
      <c r="H197" s="53">
        <v>9.4186346378837604E-2</v>
      </c>
      <c r="I197" s="53">
        <v>3.7687957548434389E-2</v>
      </c>
      <c r="J197" s="53">
        <v>1.1189076394522785E-2</v>
      </c>
      <c r="K197" s="53">
        <v>2.8523243249516509E-3</v>
      </c>
      <c r="L197" s="53">
        <v>0.3955412154222766</v>
      </c>
      <c r="M197" s="53">
        <v>0.22608289493528272</v>
      </c>
      <c r="N197" s="53">
        <v>0.13656299310806136</v>
      </c>
      <c r="O197" s="53">
        <v>6.8189866976908015E-2</v>
      </c>
      <c r="P197" s="54">
        <v>2.1075866869753521E-2</v>
      </c>
      <c r="Q197" s="35"/>
    </row>
    <row r="198" spans="1:17" ht="24" x14ac:dyDescent="0.25">
      <c r="A198" s="44" t="s">
        <v>159</v>
      </c>
      <c r="B198" s="52">
        <v>7.0004814043846372E-5</v>
      </c>
      <c r="C198" s="53">
        <v>5.9692006571929863E-4</v>
      </c>
      <c r="D198" s="53">
        <v>0</v>
      </c>
      <c r="E198" s="53">
        <v>4.452197457319754E-6</v>
      </c>
      <c r="F198" s="53">
        <v>1.1378005377712726E-3</v>
      </c>
      <c r="G198" s="53">
        <v>0</v>
      </c>
      <c r="H198" s="53">
        <v>0</v>
      </c>
      <c r="I198" s="53">
        <v>3.3913114053712675E-3</v>
      </c>
      <c r="J198" s="53">
        <v>3.7603649909153216E-3</v>
      </c>
      <c r="K198" s="53">
        <v>1.7537485313706022E-4</v>
      </c>
      <c r="L198" s="53">
        <v>8.1925311677741571E-5</v>
      </c>
      <c r="M198" s="53">
        <v>3.6978297898022846E-4</v>
      </c>
      <c r="N198" s="53">
        <v>3.3909956880607433E-4</v>
      </c>
      <c r="O198" s="53">
        <v>0</v>
      </c>
      <c r="P198" s="54">
        <v>5.4280293217862968E-6</v>
      </c>
      <c r="Q198" s="35"/>
    </row>
    <row r="199" spans="1:17" ht="24" x14ac:dyDescent="0.25">
      <c r="A199" s="44" t="s">
        <v>160</v>
      </c>
      <c r="B199" s="52">
        <v>2.1020684679014812E-4</v>
      </c>
      <c r="C199" s="53">
        <v>3.0046428111573655E-4</v>
      </c>
      <c r="D199" s="53">
        <v>0</v>
      </c>
      <c r="E199" s="53">
        <v>0</v>
      </c>
      <c r="F199" s="53">
        <v>3.1531775130521082E-4</v>
      </c>
      <c r="G199" s="53">
        <v>0</v>
      </c>
      <c r="H199" s="53">
        <v>0</v>
      </c>
      <c r="I199" s="53">
        <v>0</v>
      </c>
      <c r="J199" s="53">
        <v>0</v>
      </c>
      <c r="K199" s="53">
        <v>2.1684897359631476E-3</v>
      </c>
      <c r="L199" s="53">
        <v>0</v>
      </c>
      <c r="M199" s="53">
        <v>5.99706245198081E-4</v>
      </c>
      <c r="N199" s="53">
        <v>0</v>
      </c>
      <c r="O199" s="53">
        <v>0</v>
      </c>
      <c r="P199" s="54">
        <v>0</v>
      </c>
      <c r="Q199" s="35"/>
    </row>
    <row r="200" spans="1:17" ht="36" x14ac:dyDescent="0.25">
      <c r="A200" s="44" t="s">
        <v>161</v>
      </c>
      <c r="B200" s="52">
        <v>0</v>
      </c>
      <c r="C200" s="53">
        <v>1.7014554776842325E-4</v>
      </c>
      <c r="D200" s="53">
        <v>0</v>
      </c>
      <c r="E200" s="53">
        <v>1.4960183011953899E-4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3">
        <v>0</v>
      </c>
      <c r="M200" s="53">
        <v>6.256116084587835E-5</v>
      </c>
      <c r="N200" s="53">
        <v>1.4215773327832252E-4</v>
      </c>
      <c r="O200" s="53">
        <v>0</v>
      </c>
      <c r="P200" s="54">
        <v>1.8239153322966193E-4</v>
      </c>
      <c r="Q200" s="35"/>
    </row>
    <row r="201" spans="1:17" ht="24" x14ac:dyDescent="0.25">
      <c r="A201" s="44" t="s">
        <v>162</v>
      </c>
      <c r="B201" s="52">
        <v>2.6541940743747696E-4</v>
      </c>
      <c r="C201" s="53">
        <v>2.2616698554119912E-3</v>
      </c>
      <c r="D201" s="53">
        <v>1.0123502443586244E-2</v>
      </c>
      <c r="E201" s="53">
        <v>4.3339575433231352E-2</v>
      </c>
      <c r="F201" s="53">
        <v>0.19773948412987746</v>
      </c>
      <c r="G201" s="53">
        <v>1.044991306842972E-2</v>
      </c>
      <c r="H201" s="53">
        <v>0.13693137059256016</v>
      </c>
      <c r="I201" s="53">
        <v>0.2300793807842314</v>
      </c>
      <c r="J201" s="53">
        <v>0.27054865426857261</v>
      </c>
      <c r="K201" s="53">
        <v>0.32855378763818127</v>
      </c>
      <c r="L201" s="53">
        <v>3.106153194838494E-4</v>
      </c>
      <c r="M201" s="53">
        <v>1.798547535316182E-3</v>
      </c>
      <c r="N201" s="53">
        <v>6.8168344433305848E-3</v>
      </c>
      <c r="O201" s="53">
        <v>2.1842899979750825E-2</v>
      </c>
      <c r="P201" s="54">
        <v>9.7003655365539121E-2</v>
      </c>
      <c r="Q201" s="35"/>
    </row>
    <row r="202" spans="1:17" ht="36" x14ac:dyDescent="0.25">
      <c r="A202" s="44" t="s">
        <v>163</v>
      </c>
      <c r="B202" s="52">
        <v>0</v>
      </c>
      <c r="C202" s="53">
        <v>1.9142733729878023E-3</v>
      </c>
      <c r="D202" s="53">
        <v>7.704792778551758E-3</v>
      </c>
      <c r="E202" s="53">
        <v>6.3272784254835096E-2</v>
      </c>
      <c r="F202" s="53">
        <v>0.17638006789637062</v>
      </c>
      <c r="G202" s="53">
        <v>2.7764461299860321E-2</v>
      </c>
      <c r="H202" s="53">
        <v>0.11671651139218768</v>
      </c>
      <c r="I202" s="53">
        <v>0.1793408238657454</v>
      </c>
      <c r="J202" s="53">
        <v>0.18972444947080569</v>
      </c>
      <c r="K202" s="53">
        <v>0.18844453907950692</v>
      </c>
      <c r="L202" s="53">
        <v>0</v>
      </c>
      <c r="M202" s="53">
        <v>1.1486549342576038E-3</v>
      </c>
      <c r="N202" s="53">
        <v>4.745128719331658E-3</v>
      </c>
      <c r="O202" s="53">
        <v>2.4926142675519201E-2</v>
      </c>
      <c r="P202" s="54">
        <v>0.14221326557815098</v>
      </c>
      <c r="Q202" s="35"/>
    </row>
    <row r="203" spans="1:17" ht="24" x14ac:dyDescent="0.25">
      <c r="A203" s="44" t="s">
        <v>164</v>
      </c>
      <c r="B203" s="52">
        <v>0.1920300248921607</v>
      </c>
      <c r="C203" s="53">
        <v>0.43327006254895833</v>
      </c>
      <c r="D203" s="53">
        <v>0.64622883334302861</v>
      </c>
      <c r="E203" s="53">
        <v>0.66451675197000137</v>
      </c>
      <c r="F203" s="53">
        <v>0.42508583952150908</v>
      </c>
      <c r="G203" s="53">
        <v>0.23986460162060164</v>
      </c>
      <c r="H203" s="53">
        <v>0.29344400475829724</v>
      </c>
      <c r="I203" s="53">
        <v>0.24778344908388827</v>
      </c>
      <c r="J203" s="53">
        <v>0.32576972174495999</v>
      </c>
      <c r="K203" s="53">
        <v>0.41221740353971736</v>
      </c>
      <c r="L203" s="53">
        <v>0.16457073965915106</v>
      </c>
      <c r="M203" s="53">
        <v>0.40412035030219717</v>
      </c>
      <c r="N203" s="53">
        <v>0.59271829652810115</v>
      </c>
      <c r="O203" s="53">
        <v>0.7417799432008706</v>
      </c>
      <c r="P203" s="54">
        <v>0.62938745978878818</v>
      </c>
      <c r="Q203" s="35"/>
    </row>
    <row r="204" spans="1:17" ht="36" x14ac:dyDescent="0.25">
      <c r="A204" s="44" t="s">
        <v>165</v>
      </c>
      <c r="B204" s="52">
        <v>5.3161301457270037E-5</v>
      </c>
      <c r="C204" s="53">
        <v>2.8046700246844914E-3</v>
      </c>
      <c r="D204" s="53">
        <v>3.0659275367615514E-3</v>
      </c>
      <c r="E204" s="53">
        <v>1.2150427754734541E-2</v>
      </c>
      <c r="F204" s="53">
        <v>2.9787604969128835E-2</v>
      </c>
      <c r="G204" s="53">
        <v>7.136744677163024E-3</v>
      </c>
      <c r="H204" s="53">
        <v>2.0709959686506445E-2</v>
      </c>
      <c r="I204" s="53">
        <v>3.6821219641953389E-2</v>
      </c>
      <c r="J204" s="53">
        <v>3.334755757584331E-2</v>
      </c>
      <c r="K204" s="53">
        <v>1.5124694197638752E-2</v>
      </c>
      <c r="L204" s="53">
        <v>0</v>
      </c>
      <c r="M204" s="53">
        <v>2.8692019453675057E-3</v>
      </c>
      <c r="N204" s="53">
        <v>1.3892196634166646E-3</v>
      </c>
      <c r="O204" s="53">
        <v>7.2575906963434147E-3</v>
      </c>
      <c r="P204" s="54">
        <v>2.5257788726838259E-2</v>
      </c>
      <c r="Q204" s="35"/>
    </row>
    <row r="205" spans="1:17" ht="36" x14ac:dyDescent="0.25">
      <c r="A205" s="44" t="s">
        <v>166</v>
      </c>
      <c r="B205" s="52">
        <v>0.30198049129420668</v>
      </c>
      <c r="C205" s="53">
        <v>0.25194080767550503</v>
      </c>
      <c r="D205" s="53">
        <v>0.15691941760673567</v>
      </c>
      <c r="E205" s="53">
        <v>0.11224651612811787</v>
      </c>
      <c r="F205" s="53">
        <v>0.13904471398644411</v>
      </c>
      <c r="G205" s="53">
        <v>0.29168508793109543</v>
      </c>
      <c r="H205" s="53">
        <v>0.32145074973823495</v>
      </c>
      <c r="I205" s="53">
        <v>0.2502011896592034</v>
      </c>
      <c r="J205" s="53">
        <v>0.16200236113401384</v>
      </c>
      <c r="K205" s="53">
        <v>4.8300748006751937E-2</v>
      </c>
      <c r="L205" s="53">
        <v>0.30519321918615605</v>
      </c>
      <c r="M205" s="53">
        <v>0.26891861642250237</v>
      </c>
      <c r="N205" s="53">
        <v>0.18526260102553341</v>
      </c>
      <c r="O205" s="53">
        <v>9.6719858066642794E-2</v>
      </c>
      <c r="P205" s="54">
        <v>7.186662057464295E-2</v>
      </c>
      <c r="Q205" s="35"/>
    </row>
    <row r="206" spans="1:17" ht="36" x14ac:dyDescent="0.25">
      <c r="A206" s="44" t="s">
        <v>167</v>
      </c>
      <c r="B206" s="52">
        <v>2.6287064477301158E-3</v>
      </c>
      <c r="C206" s="53">
        <v>2.110926187221166E-3</v>
      </c>
      <c r="D206" s="53">
        <v>7.3358792568557893E-4</v>
      </c>
      <c r="E206" s="53">
        <v>4.9738068828255103E-4</v>
      </c>
      <c r="F206" s="53">
        <v>5.8249242683153864E-4</v>
      </c>
      <c r="G206" s="53">
        <v>4.762212220364446E-4</v>
      </c>
      <c r="H206" s="53">
        <v>3.2541489537512463E-4</v>
      </c>
      <c r="I206" s="53">
        <v>2.9814935979716401E-4</v>
      </c>
      <c r="J206" s="53">
        <v>3.2512742340565647E-3</v>
      </c>
      <c r="K206" s="53">
        <v>0</v>
      </c>
      <c r="L206" s="53">
        <v>3.0763255067671946E-3</v>
      </c>
      <c r="M206" s="53">
        <v>2.3742097459519174E-3</v>
      </c>
      <c r="N206" s="53">
        <v>8.2212665604018958E-4</v>
      </c>
      <c r="O206" s="53">
        <v>0</v>
      </c>
      <c r="P206" s="54">
        <v>6.063965010467497E-4</v>
      </c>
      <c r="Q206" s="35"/>
    </row>
    <row r="207" spans="1:17" ht="24" x14ac:dyDescent="0.25">
      <c r="A207" s="44" t="s">
        <v>168</v>
      </c>
      <c r="B207" s="52">
        <v>0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3">
        <v>0</v>
      </c>
      <c r="M207" s="53">
        <v>0</v>
      </c>
      <c r="N207" s="53">
        <v>0</v>
      </c>
      <c r="O207" s="53">
        <v>0</v>
      </c>
      <c r="P207" s="54">
        <v>0</v>
      </c>
      <c r="Q207" s="35"/>
    </row>
    <row r="208" spans="1:17" ht="24" x14ac:dyDescent="0.25">
      <c r="A208" s="44" t="s">
        <v>169</v>
      </c>
      <c r="B208" s="52">
        <v>0</v>
      </c>
      <c r="C208" s="53">
        <v>0</v>
      </c>
      <c r="D208" s="53">
        <v>0</v>
      </c>
      <c r="E208" s="53">
        <v>0</v>
      </c>
      <c r="F208" s="53">
        <v>2.3531750112668801E-3</v>
      </c>
      <c r="G208" s="53">
        <v>0</v>
      </c>
      <c r="H208" s="53">
        <v>0</v>
      </c>
      <c r="I208" s="53">
        <v>6.2266423570025834E-4</v>
      </c>
      <c r="J208" s="53">
        <v>3.4008773882555411E-3</v>
      </c>
      <c r="K208" s="53">
        <v>5.7398332281348762E-3</v>
      </c>
      <c r="L208" s="53">
        <v>0</v>
      </c>
      <c r="M208" s="53">
        <v>0</v>
      </c>
      <c r="N208" s="53">
        <v>0</v>
      </c>
      <c r="O208" s="53">
        <v>0</v>
      </c>
      <c r="P208" s="54">
        <v>1.1454601622364784E-3</v>
      </c>
      <c r="Q208" s="35"/>
    </row>
    <row r="209" spans="1:17" ht="24" x14ac:dyDescent="0.25">
      <c r="A209" s="44" t="s">
        <v>170</v>
      </c>
      <c r="B209" s="52">
        <v>0.6511569049942586</v>
      </c>
      <c r="C209" s="53">
        <v>0.64180904021915275</v>
      </c>
      <c r="D209" s="53">
        <v>0.62532786961870979</v>
      </c>
      <c r="E209" s="53">
        <v>0.53851489054686408</v>
      </c>
      <c r="F209" s="53">
        <v>0.40476277464643468</v>
      </c>
      <c r="G209" s="53">
        <v>0.38870703701636028</v>
      </c>
      <c r="H209" s="53">
        <v>0.31234032451359967</v>
      </c>
      <c r="I209" s="53">
        <v>0.32155805181477176</v>
      </c>
      <c r="J209" s="53">
        <v>0.38910635424414991</v>
      </c>
      <c r="K209" s="53">
        <v>0.44645008405566738</v>
      </c>
      <c r="L209" s="53">
        <v>0.66062157940946198</v>
      </c>
      <c r="M209" s="53">
        <v>0.63585476628072313</v>
      </c>
      <c r="N209" s="53">
        <v>0.64516380148419472</v>
      </c>
      <c r="O209" s="53">
        <v>0.61751801790098426</v>
      </c>
      <c r="P209" s="54">
        <v>0.4861765526940332</v>
      </c>
      <c r="Q209" s="35"/>
    </row>
    <row r="210" spans="1:17" x14ac:dyDescent="0.25">
      <c r="A210" s="44" t="s">
        <v>171</v>
      </c>
      <c r="B210" s="52">
        <v>0.9031677082416818</v>
      </c>
      <c r="C210" s="53">
        <v>0.89439730343871438</v>
      </c>
      <c r="D210" s="53">
        <v>0.89103735534582429</v>
      </c>
      <c r="E210" s="53">
        <v>0.82241245159856013</v>
      </c>
      <c r="F210" s="53">
        <v>0.57600314643827333</v>
      </c>
      <c r="G210" s="53">
        <v>0.52075565537550461</v>
      </c>
      <c r="H210" s="53">
        <v>0.43644220824648028</v>
      </c>
      <c r="I210" s="53">
        <v>0.37906352323700576</v>
      </c>
      <c r="J210" s="53">
        <v>0.39932059603205644</v>
      </c>
      <c r="K210" s="53">
        <v>0.58243403954412665</v>
      </c>
      <c r="L210" s="53">
        <v>0.9119346042141897</v>
      </c>
      <c r="M210" s="53">
        <v>0.89627948175364491</v>
      </c>
      <c r="N210" s="53">
        <v>0.90001313924782245</v>
      </c>
      <c r="O210" s="53">
        <v>0.9056711112936644</v>
      </c>
      <c r="P210" s="54">
        <v>0.80198595031051345</v>
      </c>
      <c r="Q210" s="35"/>
    </row>
    <row r="211" spans="1:17" ht="36" x14ac:dyDescent="0.25">
      <c r="A211" s="44" t="s">
        <v>172</v>
      </c>
      <c r="B211" s="52">
        <v>2.9635691753305182</v>
      </c>
      <c r="C211" s="53">
        <v>2.5850556251314649</v>
      </c>
      <c r="D211" s="53">
        <v>2.2735398676435161</v>
      </c>
      <c r="E211" s="53">
        <v>2.1373681190312133</v>
      </c>
      <c r="F211" s="53">
        <v>1.8600622087736505</v>
      </c>
      <c r="G211" s="53">
        <v>2.2943582587967346</v>
      </c>
      <c r="H211" s="53">
        <v>2.2349752279536279</v>
      </c>
      <c r="I211" s="53">
        <v>1.9808757906982493</v>
      </c>
      <c r="J211" s="53">
        <v>1.8506337225242355</v>
      </c>
      <c r="K211" s="53">
        <v>1.333485299709537</v>
      </c>
      <c r="L211" s="53">
        <v>3.0234942460825467</v>
      </c>
      <c r="M211" s="53">
        <v>2.6093431251103221</v>
      </c>
      <c r="N211" s="53">
        <v>2.3862236573465485</v>
      </c>
      <c r="O211" s="53">
        <v>2.180513420432618</v>
      </c>
      <c r="P211" s="54">
        <v>1.9720254576152507</v>
      </c>
      <c r="Q211" s="35"/>
    </row>
    <row r="212" spans="1:17" ht="24" x14ac:dyDescent="0.25">
      <c r="A212" s="44" t="s">
        <v>173</v>
      </c>
      <c r="B212" s="52">
        <v>0.9998735279425498</v>
      </c>
      <c r="C212" s="53">
        <v>0.99443265258700575</v>
      </c>
      <c r="D212" s="53">
        <v>0.97851826664692987</v>
      </c>
      <c r="E212" s="53">
        <v>0.93516228099519394</v>
      </c>
      <c r="F212" s="53">
        <v>0.94638209753427538</v>
      </c>
      <c r="G212" s="53">
        <v>0.9983361134677089</v>
      </c>
      <c r="H212" s="53">
        <v>0.98570696136262792</v>
      </c>
      <c r="I212" s="53">
        <v>0.99645151858054093</v>
      </c>
      <c r="J212" s="53">
        <v>0.98376420418275079</v>
      </c>
      <c r="K212" s="53">
        <v>0.98983103631860714</v>
      </c>
      <c r="L212" s="53">
        <v>0.99985199213987119</v>
      </c>
      <c r="M212" s="53">
        <v>0.99670093519185798</v>
      </c>
      <c r="N212" s="53">
        <v>0.98669803571750958</v>
      </c>
      <c r="O212" s="53">
        <v>0.9521530433166111</v>
      </c>
      <c r="P212" s="54">
        <v>0.89590254760590959</v>
      </c>
      <c r="Q212" s="35"/>
    </row>
    <row r="213" spans="1:17" ht="24" x14ac:dyDescent="0.25">
      <c r="A213" s="44" t="s">
        <v>174</v>
      </c>
      <c r="B213" s="52">
        <v>1.2647205745121865E-4</v>
      </c>
      <c r="C213" s="53">
        <v>5.3591725581740796E-3</v>
      </c>
      <c r="D213" s="53">
        <v>2.0013953775092446E-2</v>
      </c>
      <c r="E213" s="53">
        <v>5.8262514835104404E-2</v>
      </c>
      <c r="F213" s="53">
        <v>3.6444351725140975E-2</v>
      </c>
      <c r="G213" s="53">
        <v>1.1937623622854782E-3</v>
      </c>
      <c r="H213" s="53">
        <v>1.3926536994760147E-2</v>
      </c>
      <c r="I213" s="53">
        <v>3.2857754979698068E-3</v>
      </c>
      <c r="J213" s="53">
        <v>9.3498115146450397E-3</v>
      </c>
      <c r="K213" s="53">
        <v>5.1903875017672817E-3</v>
      </c>
      <c r="L213" s="53">
        <v>1.4800786012697311E-4</v>
      </c>
      <c r="M213" s="53">
        <v>3.0587558703741454E-3</v>
      </c>
      <c r="N213" s="53">
        <v>1.2841509046759989E-2</v>
      </c>
      <c r="O213" s="53">
        <v>4.495282933790265E-2</v>
      </c>
      <c r="P213" s="54">
        <v>7.8607701994757542E-2</v>
      </c>
      <c r="Q213" s="35"/>
    </row>
    <row r="214" spans="1:17" ht="24" x14ac:dyDescent="0.25">
      <c r="A214" s="44" t="s">
        <v>175</v>
      </c>
      <c r="B214" s="52">
        <v>0</v>
      </c>
      <c r="C214" s="53">
        <v>2.0817485482171535E-4</v>
      </c>
      <c r="D214" s="53">
        <v>1.0617388150558002E-3</v>
      </c>
      <c r="E214" s="53">
        <v>4.4088523157356646E-3</v>
      </c>
      <c r="F214" s="53">
        <v>1.0946542353549246E-2</v>
      </c>
      <c r="G214" s="53">
        <v>4.7012417000749911E-4</v>
      </c>
      <c r="H214" s="53">
        <v>3.665016426112552E-4</v>
      </c>
      <c r="I214" s="53">
        <v>0</v>
      </c>
      <c r="J214" s="53">
        <v>0</v>
      </c>
      <c r="K214" s="53">
        <v>4.9785761796254623E-3</v>
      </c>
      <c r="L214" s="53">
        <v>0</v>
      </c>
      <c r="M214" s="53">
        <v>2.4030893776735656E-4</v>
      </c>
      <c r="N214" s="53">
        <v>2.7635796146351029E-4</v>
      </c>
      <c r="O214" s="53">
        <v>2.1367939717972136E-3</v>
      </c>
      <c r="P214" s="54">
        <v>1.6844008220578681E-2</v>
      </c>
      <c r="Q214" s="35"/>
    </row>
    <row r="215" spans="1:17" ht="24" x14ac:dyDescent="0.25">
      <c r="A215" s="44" t="s">
        <v>176</v>
      </c>
      <c r="B215" s="52">
        <v>0</v>
      </c>
      <c r="C215" s="53">
        <v>0</v>
      </c>
      <c r="D215" s="53">
        <v>4.0604076292057403E-4</v>
      </c>
      <c r="E215" s="53">
        <v>2.1663518539648203E-3</v>
      </c>
      <c r="F215" s="53">
        <v>6.2270083870386017E-3</v>
      </c>
      <c r="G215" s="53">
        <v>0</v>
      </c>
      <c r="H215" s="53">
        <v>0</v>
      </c>
      <c r="I215" s="53">
        <v>2.6270592149042001E-4</v>
      </c>
      <c r="J215" s="53">
        <v>6.8859843026035815E-3</v>
      </c>
      <c r="K215" s="53">
        <v>0</v>
      </c>
      <c r="L215" s="53">
        <v>0</v>
      </c>
      <c r="M215" s="53">
        <v>0</v>
      </c>
      <c r="N215" s="53">
        <v>1.8409727426567217E-4</v>
      </c>
      <c r="O215" s="53">
        <v>7.5733337369000842E-4</v>
      </c>
      <c r="P215" s="54">
        <v>8.6457421787549723E-3</v>
      </c>
      <c r="Q215" s="35"/>
    </row>
    <row r="216" spans="1:17" ht="24" x14ac:dyDescent="0.25">
      <c r="A216" s="44" t="s">
        <v>177</v>
      </c>
      <c r="B216" s="52">
        <v>1</v>
      </c>
      <c r="C216" s="53">
        <v>0.9961622299664743</v>
      </c>
      <c r="D216" s="53">
        <v>0.98420927370694866</v>
      </c>
      <c r="E216" s="53">
        <v>0.93463385927766807</v>
      </c>
      <c r="F216" s="53">
        <v>0.94119587851418707</v>
      </c>
      <c r="G216" s="53">
        <v>0.99743552065727747</v>
      </c>
      <c r="H216" s="53">
        <v>0.99485223331639838</v>
      </c>
      <c r="I216" s="53">
        <v>0.98967674337270717</v>
      </c>
      <c r="J216" s="53">
        <v>0.99592887982634315</v>
      </c>
      <c r="K216" s="53">
        <v>0.9900519198191633</v>
      </c>
      <c r="L216" s="53">
        <v>1</v>
      </c>
      <c r="M216" s="53">
        <v>0.99829447227100676</v>
      </c>
      <c r="N216" s="53">
        <v>0.9908295923963234</v>
      </c>
      <c r="O216" s="53">
        <v>0.95339307845939159</v>
      </c>
      <c r="P216" s="54">
        <v>0.88803843969009211</v>
      </c>
      <c r="Q216" s="35"/>
    </row>
    <row r="217" spans="1:17" ht="24" x14ac:dyDescent="0.25">
      <c r="A217" s="44" t="s">
        <v>178</v>
      </c>
      <c r="B217" s="52">
        <v>0</v>
      </c>
      <c r="C217" s="53">
        <v>3.7634553136968534E-3</v>
      </c>
      <c r="D217" s="53">
        <v>1.371530347241783E-2</v>
      </c>
      <c r="E217" s="53">
        <v>4.8237587883149968E-2</v>
      </c>
      <c r="F217" s="53">
        <v>3.5231071643219779E-2</v>
      </c>
      <c r="G217" s="53">
        <v>2.2179740797516698E-3</v>
      </c>
      <c r="H217" s="53">
        <v>4.6539544514952224E-3</v>
      </c>
      <c r="I217" s="53">
        <v>5.7496631703187993E-3</v>
      </c>
      <c r="J217" s="53">
        <v>2.2271591477342817E-3</v>
      </c>
      <c r="K217" s="53">
        <v>6.0032501206774913E-3</v>
      </c>
      <c r="L217" s="53">
        <v>0</v>
      </c>
      <c r="M217" s="53">
        <v>1.6197417132043064E-3</v>
      </c>
      <c r="N217" s="53">
        <v>8.3451236077094725E-3</v>
      </c>
      <c r="O217" s="53">
        <v>3.5828558817579959E-2</v>
      </c>
      <c r="P217" s="54">
        <v>7.3135412019295146E-2</v>
      </c>
      <c r="Q217" s="35"/>
    </row>
    <row r="218" spans="1:17" ht="24" x14ac:dyDescent="0.25">
      <c r="A218" s="44" t="s">
        <v>179</v>
      </c>
      <c r="B218" s="52">
        <v>0</v>
      </c>
      <c r="C218" s="53">
        <v>7.43147198287983E-5</v>
      </c>
      <c r="D218" s="53">
        <v>1.8568755400446692E-3</v>
      </c>
      <c r="E218" s="53">
        <v>1.5107945462959693E-2</v>
      </c>
      <c r="F218" s="53">
        <v>1.3863439761778389E-2</v>
      </c>
      <c r="G218" s="53">
        <v>3.4650526297267114E-4</v>
      </c>
      <c r="H218" s="53">
        <v>0</v>
      </c>
      <c r="I218" s="53">
        <v>3.1757530341618083E-3</v>
      </c>
      <c r="J218" s="53">
        <v>7.620408190836752E-4</v>
      </c>
      <c r="K218" s="53">
        <v>3.7198671687474084E-3</v>
      </c>
      <c r="L218" s="53">
        <v>0</v>
      </c>
      <c r="M218" s="53">
        <v>8.5786015788657946E-5</v>
      </c>
      <c r="N218" s="53">
        <v>8.252839959676687E-4</v>
      </c>
      <c r="O218" s="53">
        <v>9.6881982494089591E-3</v>
      </c>
      <c r="P218" s="54">
        <v>2.5669656677914508E-2</v>
      </c>
      <c r="Q218" s="35"/>
    </row>
    <row r="219" spans="1:17" ht="24" x14ac:dyDescent="0.25">
      <c r="A219" s="44" t="s">
        <v>180</v>
      </c>
      <c r="B219" s="52">
        <v>0</v>
      </c>
      <c r="C219" s="53">
        <v>0</v>
      </c>
      <c r="D219" s="53">
        <v>2.1854728058836128E-4</v>
      </c>
      <c r="E219" s="53">
        <v>2.0206073762222476E-3</v>
      </c>
      <c r="F219" s="53">
        <v>9.7096100808157677E-3</v>
      </c>
      <c r="G219" s="53">
        <v>0</v>
      </c>
      <c r="H219" s="53">
        <v>4.9381223210695632E-4</v>
      </c>
      <c r="I219" s="53">
        <v>1.3978404228120293E-3</v>
      </c>
      <c r="J219" s="53">
        <v>1.0819202068396126E-3</v>
      </c>
      <c r="K219" s="53">
        <v>2.2496289141206248E-4</v>
      </c>
      <c r="L219" s="53">
        <v>0</v>
      </c>
      <c r="M219" s="53">
        <v>0</v>
      </c>
      <c r="N219" s="53">
        <v>0</v>
      </c>
      <c r="O219" s="53">
        <v>1.0901644736209207E-3</v>
      </c>
      <c r="P219" s="54">
        <v>1.3156491612699828E-2</v>
      </c>
      <c r="Q219" s="35"/>
    </row>
    <row r="220" spans="1:17" ht="36" x14ac:dyDescent="0.25">
      <c r="A220" s="44" t="s">
        <v>181</v>
      </c>
      <c r="B220" s="52">
        <v>1</v>
      </c>
      <c r="C220" s="53">
        <v>0.99952917755481974</v>
      </c>
      <c r="D220" s="53">
        <v>0.99589152316834972</v>
      </c>
      <c r="E220" s="53">
        <v>0.99221727377700386</v>
      </c>
      <c r="F220" s="53">
        <v>0.9928884954603826</v>
      </c>
      <c r="G220" s="53">
        <v>0.99893839287696395</v>
      </c>
      <c r="H220" s="53">
        <v>1</v>
      </c>
      <c r="I220" s="53">
        <v>1</v>
      </c>
      <c r="J220" s="53">
        <v>0.99985130147460932</v>
      </c>
      <c r="K220" s="53">
        <v>0.99809808240489051</v>
      </c>
      <c r="L220" s="53">
        <v>1</v>
      </c>
      <c r="M220" s="53">
        <v>0.99961156325193734</v>
      </c>
      <c r="N220" s="53">
        <v>0.99793722243913907</v>
      </c>
      <c r="O220" s="53">
        <v>0.9936673783973341</v>
      </c>
      <c r="P220" s="54">
        <v>0.9856407808257357</v>
      </c>
      <c r="Q220" s="35"/>
    </row>
    <row r="221" spans="1:17" ht="24" x14ac:dyDescent="0.25">
      <c r="A221" s="44" t="s">
        <v>182</v>
      </c>
      <c r="B221" s="52">
        <v>0</v>
      </c>
      <c r="C221" s="53">
        <v>4.1426761224291474E-4</v>
      </c>
      <c r="D221" s="53">
        <v>2.2100318751445613E-3</v>
      </c>
      <c r="E221" s="53">
        <v>6.1460918483855261E-3</v>
      </c>
      <c r="F221" s="53">
        <v>5.081969571047497E-3</v>
      </c>
      <c r="G221" s="53">
        <v>4.1261044508572836E-4</v>
      </c>
      <c r="H221" s="53">
        <v>0</v>
      </c>
      <c r="I221" s="53">
        <v>0</v>
      </c>
      <c r="J221" s="53">
        <v>0</v>
      </c>
      <c r="K221" s="53">
        <v>2.6735121451102009E-4</v>
      </c>
      <c r="L221" s="53">
        <v>0</v>
      </c>
      <c r="M221" s="53">
        <v>3.884367480613296E-4</v>
      </c>
      <c r="N221" s="53">
        <v>5.0862504173669707E-4</v>
      </c>
      <c r="O221" s="53">
        <v>4.3903307541038926E-3</v>
      </c>
      <c r="P221" s="54">
        <v>1.1518208907036675E-2</v>
      </c>
      <c r="Q221" s="35"/>
    </row>
    <row r="222" spans="1:17" ht="24" x14ac:dyDescent="0.25">
      <c r="A222" s="44" t="s">
        <v>183</v>
      </c>
      <c r="B222" s="52">
        <v>0</v>
      </c>
      <c r="C222" s="53">
        <v>5.6554832936642538E-5</v>
      </c>
      <c r="D222" s="53">
        <v>1.5533490717844461E-3</v>
      </c>
      <c r="E222" s="53">
        <v>1.1235528699638359E-3</v>
      </c>
      <c r="F222" s="53">
        <v>1.528374780426224E-3</v>
      </c>
      <c r="G222" s="53">
        <v>3.4650526297267114E-4</v>
      </c>
      <c r="H222" s="53">
        <v>0</v>
      </c>
      <c r="I222" s="53">
        <v>0</v>
      </c>
      <c r="J222" s="53">
        <v>1.4869852539099292E-4</v>
      </c>
      <c r="K222" s="53">
        <v>1.6345663805982082E-3</v>
      </c>
      <c r="L222" s="53">
        <v>0</v>
      </c>
      <c r="M222" s="53">
        <v>0</v>
      </c>
      <c r="N222" s="53">
        <v>1.1547519446769826E-3</v>
      </c>
      <c r="O222" s="53">
        <v>1.5652584299721997E-3</v>
      </c>
      <c r="P222" s="54">
        <v>2.0417903845224871E-3</v>
      </c>
      <c r="Q222" s="35"/>
    </row>
    <row r="223" spans="1:17" ht="24" x14ac:dyDescent="0.25">
      <c r="A223" s="44" t="s">
        <v>184</v>
      </c>
      <c r="B223" s="52">
        <v>0</v>
      </c>
      <c r="C223" s="53">
        <v>0</v>
      </c>
      <c r="D223" s="53">
        <v>3.4509588472204298E-4</v>
      </c>
      <c r="E223" s="53">
        <v>5.1308150464735155E-4</v>
      </c>
      <c r="F223" s="53">
        <v>5.011601881442111E-4</v>
      </c>
      <c r="G223" s="53">
        <v>3.0249141497692701E-4</v>
      </c>
      <c r="H223" s="53">
        <v>0</v>
      </c>
      <c r="I223" s="53">
        <v>0</v>
      </c>
      <c r="J223" s="53">
        <v>0</v>
      </c>
      <c r="K223" s="53">
        <v>0</v>
      </c>
      <c r="L223" s="53">
        <v>0</v>
      </c>
      <c r="M223" s="53">
        <v>0</v>
      </c>
      <c r="N223" s="53">
        <v>3.9940057444511279E-4</v>
      </c>
      <c r="O223" s="53">
        <v>3.7703241858953875E-4</v>
      </c>
      <c r="P223" s="54">
        <v>7.9921988270495231E-4</v>
      </c>
      <c r="Q223" s="35"/>
    </row>
    <row r="224" spans="1:17" ht="24" x14ac:dyDescent="0.25">
      <c r="A224" s="44" t="s">
        <v>185</v>
      </c>
      <c r="B224" s="52">
        <v>0.92904562280288749</v>
      </c>
      <c r="C224" s="53">
        <v>0.78088989545376442</v>
      </c>
      <c r="D224" s="53">
        <v>0.66861445687233712</v>
      </c>
      <c r="E224" s="53">
        <v>0.64784017873541633</v>
      </c>
      <c r="F224" s="53">
        <v>0.83821829666186276</v>
      </c>
      <c r="G224" s="53">
        <v>0.9594010271246135</v>
      </c>
      <c r="H224" s="53">
        <v>0.98046760933801458</v>
      </c>
      <c r="I224" s="53">
        <v>0.97630585961476735</v>
      </c>
      <c r="J224" s="53">
        <v>0.98554134945697858</v>
      </c>
      <c r="K224" s="53">
        <v>0.97460122627939771</v>
      </c>
      <c r="L224" s="53">
        <v>0.93710370912822971</v>
      </c>
      <c r="M224" s="53">
        <v>0.80465376526857724</v>
      </c>
      <c r="N224" s="53">
        <v>0.69768880405467681</v>
      </c>
      <c r="O224" s="53">
        <v>0.60605953408755808</v>
      </c>
      <c r="P224" s="54">
        <v>0.62150894954428981</v>
      </c>
      <c r="Q224" s="35"/>
    </row>
    <row r="225" spans="1:17" ht="24" x14ac:dyDescent="0.25">
      <c r="A225" s="44" t="s">
        <v>186</v>
      </c>
      <c r="B225" s="52">
        <v>6.7694408507759513E-2</v>
      </c>
      <c r="C225" s="53">
        <v>0.19067937189943535</v>
      </c>
      <c r="D225" s="53">
        <v>0.27117618929234411</v>
      </c>
      <c r="E225" s="53">
        <v>0.24515577125853863</v>
      </c>
      <c r="F225" s="53">
        <v>8.2276705573632966E-2</v>
      </c>
      <c r="G225" s="53">
        <v>3.0384205727861928E-2</v>
      </c>
      <c r="H225" s="53">
        <v>9.9338123641861294E-3</v>
      </c>
      <c r="I225" s="53">
        <v>1.3783193170329687E-2</v>
      </c>
      <c r="J225" s="53">
        <v>8.4594943305889223E-3</v>
      </c>
      <c r="K225" s="53">
        <v>1.371917950192194E-2</v>
      </c>
      <c r="L225" s="53">
        <v>5.9996198553366797E-2</v>
      </c>
      <c r="M225" s="53">
        <v>0.17637512521531376</v>
      </c>
      <c r="N225" s="53">
        <v>0.24801804407207809</v>
      </c>
      <c r="O225" s="53">
        <v>0.29534510938584835</v>
      </c>
      <c r="P225" s="54">
        <v>0.22596276766508552</v>
      </c>
      <c r="Q225" s="35"/>
    </row>
    <row r="226" spans="1:17" ht="24" x14ac:dyDescent="0.25">
      <c r="A226" s="44" t="s">
        <v>187</v>
      </c>
      <c r="B226" s="52">
        <v>3.25996868935208E-3</v>
      </c>
      <c r="C226" s="53">
        <v>2.6773589856879072E-2</v>
      </c>
      <c r="D226" s="53">
        <v>5.2046858295700882E-2</v>
      </c>
      <c r="E226" s="53">
        <v>8.5905314872388852E-2</v>
      </c>
      <c r="F226" s="53">
        <v>5.0492574520615612E-2</v>
      </c>
      <c r="G226" s="53">
        <v>8.955967649535759E-3</v>
      </c>
      <c r="H226" s="53">
        <v>7.890470352933476E-3</v>
      </c>
      <c r="I226" s="53">
        <v>3.9321480935925685E-3</v>
      </c>
      <c r="J226" s="53">
        <v>3.0566971615277046E-3</v>
      </c>
      <c r="K226" s="53">
        <v>5.739909792270151E-3</v>
      </c>
      <c r="L226" s="53">
        <v>2.900092318401886E-3</v>
      </c>
      <c r="M226" s="53">
        <v>1.7716476689219784E-2</v>
      </c>
      <c r="N226" s="53">
        <v>4.7862173362736841E-2</v>
      </c>
      <c r="O226" s="53">
        <v>8.2263949038652501E-2</v>
      </c>
      <c r="P226" s="54">
        <v>0.10675975700541342</v>
      </c>
      <c r="Q226" s="35"/>
    </row>
    <row r="227" spans="1:17" ht="24" x14ac:dyDescent="0.25">
      <c r="A227" s="44" t="s">
        <v>188</v>
      </c>
      <c r="B227" s="52">
        <v>0</v>
      </c>
      <c r="C227" s="53">
        <v>1.6571427899218988E-3</v>
      </c>
      <c r="D227" s="53">
        <v>8.162495539617164E-3</v>
      </c>
      <c r="E227" s="53">
        <v>2.1098735133655497E-2</v>
      </c>
      <c r="F227" s="53">
        <v>2.9012423243886185E-2</v>
      </c>
      <c r="G227" s="53">
        <v>1.25879949798925E-3</v>
      </c>
      <c r="H227" s="53">
        <v>1.7081079448656438E-3</v>
      </c>
      <c r="I227" s="53">
        <v>5.9787991213090565E-3</v>
      </c>
      <c r="J227" s="53">
        <v>2.9424590509039999E-3</v>
      </c>
      <c r="K227" s="53">
        <v>5.9396844264096253E-3</v>
      </c>
      <c r="L227" s="53">
        <v>0</v>
      </c>
      <c r="M227" s="53">
        <v>1.2546328268891512E-3</v>
      </c>
      <c r="N227" s="53">
        <v>6.4309785105108016E-3</v>
      </c>
      <c r="O227" s="53">
        <v>1.6331407487942529E-2</v>
      </c>
      <c r="P227" s="54">
        <v>4.5768525785209603E-2</v>
      </c>
      <c r="Q227" s="35"/>
    </row>
    <row r="228" spans="1:17" ht="24" x14ac:dyDescent="0.25">
      <c r="A228" s="44" t="s">
        <v>189</v>
      </c>
      <c r="B228" s="52">
        <v>0.99988010758280965</v>
      </c>
      <c r="C228" s="53">
        <v>0.9957791897758963</v>
      </c>
      <c r="D228" s="53">
        <v>0.99066447591994078</v>
      </c>
      <c r="E228" s="53">
        <v>0.98094864147653982</v>
      </c>
      <c r="F228" s="53">
        <v>0.98607608460826823</v>
      </c>
      <c r="G228" s="53">
        <v>0.99916381613023464</v>
      </c>
      <c r="H228" s="53">
        <v>1</v>
      </c>
      <c r="I228" s="53">
        <v>0.99660755951167834</v>
      </c>
      <c r="J228" s="53">
        <v>0.99562152129366432</v>
      </c>
      <c r="K228" s="53">
        <v>0.99772127940093869</v>
      </c>
      <c r="L228" s="53">
        <v>0.99985969216859849</v>
      </c>
      <c r="M228" s="53">
        <v>0.99722659522958212</v>
      </c>
      <c r="N228" s="53">
        <v>0.99160856663902852</v>
      </c>
      <c r="O228" s="53">
        <v>0.98652473166877885</v>
      </c>
      <c r="P228" s="54">
        <v>0.97031280537257414</v>
      </c>
      <c r="Q228" s="35"/>
    </row>
    <row r="229" spans="1:17" ht="24" x14ac:dyDescent="0.25">
      <c r="A229" s="44" t="s">
        <v>190</v>
      </c>
      <c r="B229" s="52">
        <v>1.1989241718885934E-4</v>
      </c>
      <c r="C229" s="53">
        <v>3.1939447566493497E-3</v>
      </c>
      <c r="D229" s="53">
        <v>7.1209934303083392E-3</v>
      </c>
      <c r="E229" s="53">
        <v>1.3016946277520801E-2</v>
      </c>
      <c r="F229" s="53">
        <v>6.307316379767198E-3</v>
      </c>
      <c r="G229" s="53">
        <v>0</v>
      </c>
      <c r="H229" s="53">
        <v>0</v>
      </c>
      <c r="I229" s="53">
        <v>0</v>
      </c>
      <c r="J229" s="53">
        <v>3.4197081943476324E-4</v>
      </c>
      <c r="K229" s="53">
        <v>7.8561250290717206E-4</v>
      </c>
      <c r="L229" s="53">
        <v>1.403078313991827E-4</v>
      </c>
      <c r="M229" s="53">
        <v>1.5880313019227448E-3</v>
      </c>
      <c r="N229" s="53">
        <v>7.3057433311468399E-3</v>
      </c>
      <c r="O229" s="53">
        <v>8.5417940299235932E-3</v>
      </c>
      <c r="P229" s="54">
        <v>1.8174992507644254E-2</v>
      </c>
      <c r="Q229" s="35"/>
    </row>
    <row r="230" spans="1:17" ht="24" x14ac:dyDescent="0.25">
      <c r="A230" s="44" t="s">
        <v>191</v>
      </c>
      <c r="B230" s="52">
        <v>0</v>
      </c>
      <c r="C230" s="53">
        <v>0</v>
      </c>
      <c r="D230" s="53">
        <v>1.381855705987018E-3</v>
      </c>
      <c r="E230" s="53">
        <v>3.4179454790412237E-3</v>
      </c>
      <c r="F230" s="53">
        <v>4.8702043752670626E-3</v>
      </c>
      <c r="G230" s="53">
        <v>8.3618386976617119E-4</v>
      </c>
      <c r="H230" s="53">
        <v>0</v>
      </c>
      <c r="I230" s="53">
        <v>0</v>
      </c>
      <c r="J230" s="53">
        <v>3.8878093615096142E-3</v>
      </c>
      <c r="K230" s="53">
        <v>1.4931080961542644E-3</v>
      </c>
      <c r="L230" s="53">
        <v>0</v>
      </c>
      <c r="M230" s="53">
        <v>0</v>
      </c>
      <c r="N230" s="53">
        <v>5.6782482771757957E-4</v>
      </c>
      <c r="O230" s="53">
        <v>2.5724776077332948E-3</v>
      </c>
      <c r="P230" s="54">
        <v>7.5622321381910076E-3</v>
      </c>
      <c r="Q230" s="35"/>
    </row>
    <row r="231" spans="1:17" ht="24" x14ac:dyDescent="0.25">
      <c r="A231" s="44" t="s">
        <v>192</v>
      </c>
      <c r="B231" s="52">
        <v>0</v>
      </c>
      <c r="C231" s="53">
        <v>1.0268654674538537E-3</v>
      </c>
      <c r="D231" s="53">
        <v>8.3267494376400308E-4</v>
      </c>
      <c r="E231" s="53">
        <v>2.6164667668948163E-3</v>
      </c>
      <c r="F231" s="53">
        <v>2.7463946366954903E-3</v>
      </c>
      <c r="G231" s="53">
        <v>0</v>
      </c>
      <c r="H231" s="53">
        <v>0</v>
      </c>
      <c r="I231" s="53">
        <v>3.3924404883214766E-3</v>
      </c>
      <c r="J231" s="53">
        <v>1.4869852539099292E-4</v>
      </c>
      <c r="K231" s="53">
        <v>0</v>
      </c>
      <c r="L231" s="53">
        <v>0</v>
      </c>
      <c r="M231" s="53">
        <v>1.1853734684967097E-3</v>
      </c>
      <c r="N231" s="53">
        <v>5.1786520210623176E-4</v>
      </c>
      <c r="O231" s="53">
        <v>2.3609966935673396E-3</v>
      </c>
      <c r="P231" s="54">
        <v>3.9499699815919824E-3</v>
      </c>
      <c r="Q231" s="35"/>
    </row>
    <row r="232" spans="1:17" ht="24" x14ac:dyDescent="0.25">
      <c r="A232" s="44" t="s">
        <v>193</v>
      </c>
      <c r="B232" s="52">
        <v>0.98180359934224526</v>
      </c>
      <c r="C232" s="53">
        <v>0.9200457798209879</v>
      </c>
      <c r="D232" s="53">
        <v>0.8640746769759311</v>
      </c>
      <c r="E232" s="53">
        <v>0.84746453296225221</v>
      </c>
      <c r="F232" s="53">
        <v>0.90867357375028179</v>
      </c>
      <c r="G232" s="53">
        <v>0.96283468033834352</v>
      </c>
      <c r="H232" s="53">
        <v>0.96265171172054032</v>
      </c>
      <c r="I232" s="53">
        <v>0.96811919952616199</v>
      </c>
      <c r="J232" s="53">
        <v>0.97169222723977178</v>
      </c>
      <c r="K232" s="53">
        <v>0.96113859035984028</v>
      </c>
      <c r="L232" s="53">
        <v>0.98741079490531714</v>
      </c>
      <c r="M232" s="53">
        <v>0.93165540878536024</v>
      </c>
      <c r="N232" s="53">
        <v>0.87779407714683888</v>
      </c>
      <c r="O232" s="53">
        <v>0.84338206628828361</v>
      </c>
      <c r="P232" s="54">
        <v>0.81981018734502398</v>
      </c>
      <c r="Q232" s="35"/>
    </row>
    <row r="233" spans="1:17" x14ac:dyDescent="0.25">
      <c r="A233" s="44" t="s">
        <v>194</v>
      </c>
      <c r="B233" s="52">
        <v>1.5508241170513734E-2</v>
      </c>
      <c r="C233" s="53">
        <v>6.9087289872166252E-2</v>
      </c>
      <c r="D233" s="53">
        <v>0.10653989756746941</v>
      </c>
      <c r="E233" s="53">
        <v>0.11136212071267146</v>
      </c>
      <c r="F233" s="53">
        <v>5.625779759361494E-2</v>
      </c>
      <c r="G233" s="53">
        <v>3.0709483281340731E-2</v>
      </c>
      <c r="H233" s="53">
        <v>2.57191866402731E-2</v>
      </c>
      <c r="I233" s="53">
        <v>1.8712757420714578E-2</v>
      </c>
      <c r="J233" s="53">
        <v>1.6846231413121807E-2</v>
      </c>
      <c r="K233" s="53">
        <v>1.4413708891699954E-2</v>
      </c>
      <c r="L233" s="53">
        <v>1.1596105730399889E-2</v>
      </c>
      <c r="M233" s="53">
        <v>5.7354729656717882E-2</v>
      </c>
      <c r="N233" s="53">
        <v>0.10153379096314143</v>
      </c>
      <c r="O233" s="53">
        <v>0.11550868159063583</v>
      </c>
      <c r="P233" s="54">
        <v>0.122733960143473</v>
      </c>
      <c r="Q233" s="35"/>
    </row>
    <row r="234" spans="1:17" x14ac:dyDescent="0.25">
      <c r="A234" s="44" t="s">
        <v>195</v>
      </c>
      <c r="B234" s="52">
        <v>2.6881594872407988E-3</v>
      </c>
      <c r="C234" s="53">
        <v>1.0477015339110635E-2</v>
      </c>
      <c r="D234" s="53">
        <v>2.5556960681036491E-2</v>
      </c>
      <c r="E234" s="53">
        <v>3.3564603147442341E-2</v>
      </c>
      <c r="F234" s="53">
        <v>2.3005740240964093E-2</v>
      </c>
      <c r="G234" s="53">
        <v>5.0678250871053036E-3</v>
      </c>
      <c r="H234" s="53">
        <v>8.9568482321729301E-3</v>
      </c>
      <c r="I234" s="53">
        <v>1.2625299548654446E-2</v>
      </c>
      <c r="J234" s="53">
        <v>5.4130584330583723E-3</v>
      </c>
      <c r="K234" s="53">
        <v>8.1104012384477422E-3</v>
      </c>
      <c r="L234" s="53">
        <v>9.9309936428222776E-4</v>
      </c>
      <c r="M234" s="53">
        <v>1.0590441444511156E-2</v>
      </c>
      <c r="N234" s="53">
        <v>1.8340537651377588E-2</v>
      </c>
      <c r="O234" s="53">
        <v>3.452106304995544E-2</v>
      </c>
      <c r="P234" s="54">
        <v>4.2580705787671112E-2</v>
      </c>
      <c r="Q234" s="35"/>
    </row>
    <row r="235" spans="1:17" x14ac:dyDescent="0.25">
      <c r="A235" s="44" t="s">
        <v>196</v>
      </c>
      <c r="B235" s="52">
        <v>0</v>
      </c>
      <c r="C235" s="53">
        <v>3.89914967735212E-4</v>
      </c>
      <c r="D235" s="53">
        <v>3.8284647755652992E-3</v>
      </c>
      <c r="E235" s="53">
        <v>7.6087431776344352E-3</v>
      </c>
      <c r="F235" s="53">
        <v>1.2062888415139885E-2</v>
      </c>
      <c r="G235" s="53">
        <v>1.3880112932103592E-3</v>
      </c>
      <c r="H235" s="53">
        <v>2.6722534070146328E-3</v>
      </c>
      <c r="I235" s="53">
        <v>5.427435044694567E-4</v>
      </c>
      <c r="J235" s="53">
        <v>6.0484829140478842E-3</v>
      </c>
      <c r="K235" s="53">
        <v>1.6337299510011689E-2</v>
      </c>
      <c r="L235" s="53">
        <v>0</v>
      </c>
      <c r="M235" s="53">
        <v>3.9942011340829848E-4</v>
      </c>
      <c r="N235" s="53">
        <v>2.3315942386412515E-3</v>
      </c>
      <c r="O235" s="53">
        <v>6.5881890711226845E-3</v>
      </c>
      <c r="P235" s="54">
        <v>1.4875146723830637E-2</v>
      </c>
      <c r="Q235" s="35"/>
    </row>
    <row r="236" spans="1:17" ht="24" x14ac:dyDescent="0.25">
      <c r="A236" s="44" t="s">
        <v>197</v>
      </c>
      <c r="B236" s="52">
        <v>0.88576768385671634</v>
      </c>
      <c r="C236" s="53">
        <v>0.62690381406961182</v>
      </c>
      <c r="D236" s="53">
        <v>0.53538761380644517</v>
      </c>
      <c r="E236" s="53">
        <v>0.49038564181226374</v>
      </c>
      <c r="F236" s="53">
        <v>0.62389234027755536</v>
      </c>
      <c r="G236" s="53">
        <v>0.84065894517423712</v>
      </c>
      <c r="H236" s="53">
        <v>0.82737549207101058</v>
      </c>
      <c r="I236" s="53">
        <v>0.81175176332415733</v>
      </c>
      <c r="J236" s="53">
        <v>0.82057764299967728</v>
      </c>
      <c r="K236" s="53">
        <v>0.71346525589053689</v>
      </c>
      <c r="L236" s="53">
        <v>0.90065729901443536</v>
      </c>
      <c r="M236" s="53">
        <v>0.65899509333196216</v>
      </c>
      <c r="N236" s="53">
        <v>0.56035188088422272</v>
      </c>
      <c r="O236" s="53">
        <v>0.46021422133108753</v>
      </c>
      <c r="P236" s="54">
        <v>0.4079323217021541</v>
      </c>
      <c r="Q236" s="35"/>
    </row>
    <row r="237" spans="1:17" ht="24" x14ac:dyDescent="0.25">
      <c r="A237" s="44" t="s">
        <v>198</v>
      </c>
      <c r="B237" s="52">
        <v>0.10708597615014612</v>
      </c>
      <c r="C237" s="53">
        <v>0.32613015384408528</v>
      </c>
      <c r="D237" s="53">
        <v>0.36973997732208752</v>
      </c>
      <c r="E237" s="53">
        <v>0.36847179946500058</v>
      </c>
      <c r="F237" s="53">
        <v>0.22067184781224411</v>
      </c>
      <c r="G237" s="53">
        <v>0.13271100696094199</v>
      </c>
      <c r="H237" s="53">
        <v>0.12766810589787911</v>
      </c>
      <c r="I237" s="53">
        <v>0.13475517232691053</v>
      </c>
      <c r="J237" s="53">
        <v>0.11370113484891572</v>
      </c>
      <c r="K237" s="53">
        <v>0.13377728845683706</v>
      </c>
      <c r="L237" s="53">
        <v>9.5399629332085539E-2</v>
      </c>
      <c r="M237" s="53">
        <v>0.30273110894764671</v>
      </c>
      <c r="N237" s="53">
        <v>0.35319576345553322</v>
      </c>
      <c r="O237" s="53">
        <v>0.40980359455444082</v>
      </c>
      <c r="P237" s="54">
        <v>0.37639742927355602</v>
      </c>
      <c r="Q237" s="35"/>
    </row>
    <row r="238" spans="1:17" ht="24" x14ac:dyDescent="0.25">
      <c r="A238" s="44" t="s">
        <v>199</v>
      </c>
      <c r="B238" s="52">
        <v>7.0746905773696241E-3</v>
      </c>
      <c r="C238" s="53">
        <v>4.6105330660254025E-2</v>
      </c>
      <c r="D238" s="53">
        <v>8.9509775597304303E-2</v>
      </c>
      <c r="E238" s="53">
        <v>0.13342958526735005</v>
      </c>
      <c r="F238" s="53">
        <v>0.12864078038304266</v>
      </c>
      <c r="G238" s="53">
        <v>2.5677299936506737E-2</v>
      </c>
      <c r="H238" s="53">
        <v>3.8746359635441499E-2</v>
      </c>
      <c r="I238" s="53">
        <v>4.7250429032167085E-2</v>
      </c>
      <c r="J238" s="53">
        <v>6.0641498964388287E-2</v>
      </c>
      <c r="K238" s="53">
        <v>0.11171082768456223</v>
      </c>
      <c r="L238" s="53">
        <v>3.9430716534783099E-3</v>
      </c>
      <c r="M238" s="53">
        <v>3.7690861237123709E-2</v>
      </c>
      <c r="N238" s="53">
        <v>8.2931823945003189E-2</v>
      </c>
      <c r="O238" s="53">
        <v>0.12247612335676053</v>
      </c>
      <c r="P238" s="54">
        <v>0.18811456450708725</v>
      </c>
      <c r="Q238" s="35"/>
    </row>
    <row r="239" spans="1:17" ht="24" x14ac:dyDescent="0.25">
      <c r="A239" s="44" t="s">
        <v>200</v>
      </c>
      <c r="B239" s="52">
        <v>7.1649415768637148E-5</v>
      </c>
      <c r="C239" s="53">
        <v>8.6070142604611404E-4</v>
      </c>
      <c r="D239" s="53">
        <v>5.3626332741627709E-3</v>
      </c>
      <c r="E239" s="53">
        <v>7.7129734553878417E-3</v>
      </c>
      <c r="F239" s="53">
        <v>2.6795031527154907E-2</v>
      </c>
      <c r="G239" s="53">
        <v>9.5274792831468965E-4</v>
      </c>
      <c r="H239" s="53">
        <v>6.2100423956687736E-3</v>
      </c>
      <c r="I239" s="53">
        <v>6.2426353167654427E-3</v>
      </c>
      <c r="J239" s="53">
        <v>5.0797231870183873E-3</v>
      </c>
      <c r="K239" s="53">
        <v>4.1046627968063271E-2</v>
      </c>
      <c r="L239" s="53">
        <v>0</v>
      </c>
      <c r="M239" s="53">
        <v>5.8293648326792908E-4</v>
      </c>
      <c r="N239" s="53">
        <v>3.5205317152408526E-3</v>
      </c>
      <c r="O239" s="53">
        <v>7.50606075771236E-3</v>
      </c>
      <c r="P239" s="54">
        <v>2.7555684517202559E-2</v>
      </c>
      <c r="Q239" s="35"/>
    </row>
    <row r="240" spans="1:17" ht="24" x14ac:dyDescent="0.25">
      <c r="A240" s="44" t="s">
        <v>201</v>
      </c>
      <c r="B240" s="52">
        <v>0.99536258539247724</v>
      </c>
      <c r="C240" s="53">
        <v>0.95356869220482343</v>
      </c>
      <c r="D240" s="53">
        <v>0.89990223291422256</v>
      </c>
      <c r="E240" s="53">
        <v>0.86055579429437101</v>
      </c>
      <c r="F240" s="53">
        <v>0.88932026569114386</v>
      </c>
      <c r="G240" s="53">
        <v>0.97206357748605998</v>
      </c>
      <c r="H240" s="53">
        <v>0.97146119767121142</v>
      </c>
      <c r="I240" s="53">
        <v>0.98038695018550903</v>
      </c>
      <c r="J240" s="53">
        <v>0.95516930620074691</v>
      </c>
      <c r="K240" s="53">
        <v>0.91586553615825539</v>
      </c>
      <c r="L240" s="53">
        <v>0.99713244150407465</v>
      </c>
      <c r="M240" s="53">
        <v>0.96854284684071024</v>
      </c>
      <c r="N240" s="53">
        <v>0.91520452746175673</v>
      </c>
      <c r="O240" s="53">
        <v>0.86204015403090428</v>
      </c>
      <c r="P240" s="54">
        <v>0.81103199434393169</v>
      </c>
      <c r="Q240" s="35"/>
    </row>
    <row r="241" spans="1:17" ht="24" x14ac:dyDescent="0.25">
      <c r="A241" s="44" t="s">
        <v>202</v>
      </c>
      <c r="B241" s="52">
        <v>4.3919178919857201E-3</v>
      </c>
      <c r="C241" s="53">
        <v>3.7950298801201314E-2</v>
      </c>
      <c r="D241" s="53">
        <v>7.4332709779508815E-2</v>
      </c>
      <c r="E241" s="53">
        <v>9.5307203980029093E-2</v>
      </c>
      <c r="F241" s="53">
        <v>6.1212045021768732E-2</v>
      </c>
      <c r="G241" s="53">
        <v>2.221940321772228E-2</v>
      </c>
      <c r="H241" s="53">
        <v>2.4756612631118599E-2</v>
      </c>
      <c r="I241" s="53">
        <v>1.5264155774762939E-2</v>
      </c>
      <c r="J241" s="53">
        <v>2.5272978180861598E-2</v>
      </c>
      <c r="K241" s="53">
        <v>4.2894926490337222E-2</v>
      </c>
      <c r="L241" s="53">
        <v>2.580258326493183E-3</v>
      </c>
      <c r="M241" s="53">
        <v>2.6061705969539144E-2</v>
      </c>
      <c r="N241" s="53">
        <v>6.8457646452983384E-2</v>
      </c>
      <c r="O241" s="53">
        <v>9.535475342608131E-2</v>
      </c>
      <c r="P241" s="54">
        <v>0.11150652186662802</v>
      </c>
      <c r="Q241" s="35"/>
    </row>
    <row r="242" spans="1:17" ht="24" x14ac:dyDescent="0.25">
      <c r="A242" s="44" t="s">
        <v>203</v>
      </c>
      <c r="B242" s="52">
        <v>2.4549671553416197E-4</v>
      </c>
      <c r="C242" s="53">
        <v>8.1370165755570347E-3</v>
      </c>
      <c r="D242" s="53">
        <v>2.2398275919572753E-2</v>
      </c>
      <c r="E242" s="53">
        <v>3.7547581943749332E-2</v>
      </c>
      <c r="F242" s="53">
        <v>3.7827518937241879E-2</v>
      </c>
      <c r="G242" s="53">
        <v>4.5711869520964335E-3</v>
      </c>
      <c r="H242" s="53">
        <v>3.1576576425395996E-3</v>
      </c>
      <c r="I242" s="53">
        <v>4.0873541226763791E-3</v>
      </c>
      <c r="J242" s="53">
        <v>1.6105034034149732E-2</v>
      </c>
      <c r="K242" s="53">
        <v>3.0791013834004219E-2</v>
      </c>
      <c r="L242" s="53">
        <v>2.8730016943407668E-4</v>
      </c>
      <c r="M242" s="53">
        <v>4.9983557507216518E-3</v>
      </c>
      <c r="N242" s="53">
        <v>1.5131095312121173E-2</v>
      </c>
      <c r="O242" s="53">
        <v>3.6925947530662091E-2</v>
      </c>
      <c r="P242" s="54">
        <v>6.0753446209329633E-2</v>
      </c>
      <c r="Q242" s="35"/>
    </row>
    <row r="243" spans="1:17" ht="24" x14ac:dyDescent="0.25">
      <c r="A243" s="44" t="s">
        <v>204</v>
      </c>
      <c r="B243" s="52">
        <v>0</v>
      </c>
      <c r="C243" s="53">
        <v>3.4399241842017697E-4</v>
      </c>
      <c r="D243" s="53">
        <v>3.3667813866963409E-3</v>
      </c>
      <c r="E243" s="53">
        <v>6.5894197818508055E-3</v>
      </c>
      <c r="F243" s="53">
        <v>1.1640170349845599E-2</v>
      </c>
      <c r="G243" s="53">
        <v>1.1458323441223409E-3</v>
      </c>
      <c r="H243" s="53">
        <v>6.2453205513146484E-4</v>
      </c>
      <c r="I243" s="53">
        <v>2.6153991705134933E-4</v>
      </c>
      <c r="J243" s="53">
        <v>3.4526815842422353E-3</v>
      </c>
      <c r="K243" s="53">
        <v>1.0448523517402877E-2</v>
      </c>
      <c r="L243" s="53">
        <v>0</v>
      </c>
      <c r="M243" s="53">
        <v>3.9709143902789105E-4</v>
      </c>
      <c r="N243" s="53">
        <v>1.2067307731365791E-3</v>
      </c>
      <c r="O243" s="53">
        <v>5.6791450123530223E-3</v>
      </c>
      <c r="P243" s="54">
        <v>1.670803758011084E-2</v>
      </c>
      <c r="Q243" s="35"/>
    </row>
    <row r="244" spans="1:17" ht="15.75" thickBot="1" x14ac:dyDescent="0.3">
      <c r="A244" s="45" t="s">
        <v>205</v>
      </c>
      <c r="B244" s="55">
        <v>0.66434423284448718</v>
      </c>
      <c r="C244" s="56">
        <v>0.8416377142749929</v>
      </c>
      <c r="D244" s="56">
        <v>1.0255157239811292</v>
      </c>
      <c r="E244" s="56">
        <v>1.0437760147391462</v>
      </c>
      <c r="F244" s="56">
        <v>1.0696440575609958</v>
      </c>
      <c r="G244" s="56">
        <v>0.38770546220321961</v>
      </c>
      <c r="H244" s="56">
        <v>0.2650710220800695</v>
      </c>
      <c r="I244" s="56">
        <v>0.3215804143632307</v>
      </c>
      <c r="J244" s="56">
        <v>0.71567901917477406</v>
      </c>
      <c r="K244" s="56">
        <v>2.0142181200059257</v>
      </c>
      <c r="L244" s="56">
        <v>0.65702382488941946</v>
      </c>
      <c r="M244" s="56">
        <v>0.8124681347109145</v>
      </c>
      <c r="N244" s="56">
        <v>0.99153994093223352</v>
      </c>
      <c r="O244" s="56">
        <v>1.107960902372956</v>
      </c>
      <c r="P244" s="57">
        <v>1.3063233990571006</v>
      </c>
      <c r="Q244" s="35"/>
    </row>
    <row r="245" spans="1:17" x14ac:dyDescent="0.25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</sheetData>
  <mergeCells count="33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94:A95"/>
    <mergeCell ref="B94:F94"/>
    <mergeCell ref="G94:K94"/>
    <mergeCell ref="L94:P94"/>
    <mergeCell ref="C42:D42"/>
    <mergeCell ref="C43:C46"/>
    <mergeCell ref="C28:E28"/>
    <mergeCell ref="C29:E29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</mergeCells>
  <pageMargins left="0.25" right="0.2" top="0.25" bottom="0.25" header="0.55000000000000004" footer="0.05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2016-10-10T19:52:36Z</cp:lastPrinted>
  <dcterms:created xsi:type="dcterms:W3CDTF">2013-08-06T13:22:30Z</dcterms:created>
  <dcterms:modified xsi:type="dcterms:W3CDTF">2016-10-10T19:52:39Z</dcterms:modified>
</cp:coreProperties>
</file>